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8" i="4"/>
  <c r="CR15" i="4" l="1"/>
  <c r="CR20" i="4" l="1"/>
  <c r="CR16" i="4"/>
  <c r="CH5" i="2"/>
  <c r="CH5" i="6" s="1"/>
  <c r="CH3" i="2"/>
  <c r="CR21" i="4" l="1"/>
  <c r="CR22" i="4" s="1"/>
  <c r="CH3" i="6"/>
  <c r="CK37" i="4"/>
  <c r="CK12" i="4"/>
  <c r="CK13" i="4"/>
  <c r="CK25" i="4"/>
  <c r="CK22" i="4"/>
  <c r="CK51" i="4"/>
  <c r="CK39" i="4"/>
  <c r="CK49" i="4"/>
  <c r="CJ49" i="4" s="1"/>
  <c r="CK18" i="4"/>
  <c r="CK17" i="4"/>
  <c r="CJ17" i="4" s="1"/>
  <c r="CK34" i="4"/>
  <c r="CJ34" i="4" s="1"/>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R23" i="4" l="1"/>
  <c r="CR24" i="4" s="1"/>
  <c r="CR25" i="4" s="1"/>
  <c r="CJ12" i="4"/>
  <c r="CJ13" i="4" s="1"/>
  <c r="CJ14" i="4"/>
  <c r="CR26" i="4" l="1"/>
  <c r="CR27" i="4" s="1"/>
  <c r="CR28" i="4" s="1"/>
  <c r="CJ15" i="4"/>
  <c r="CJ16" i="4" l="1"/>
  <c r="CR29" i="4"/>
  <c r="CR30" i="4" l="1"/>
  <c r="CR31" i="4" s="1"/>
  <c r="CJ18" i="4"/>
  <c r="CR32" i="4" l="1"/>
  <c r="CJ20" i="4"/>
  <c r="CJ21" i="4" l="1"/>
  <c r="CJ22" i="4" s="1"/>
  <c r="CJ23" i="4" s="1"/>
  <c r="CR33" i="4"/>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5" i="4" s="1"/>
  <c r="CJ36" i="4" s="1"/>
  <c r="CR51" i="4" l="1"/>
  <c r="CU19" i="4" s="1"/>
  <c r="CU217" i="4"/>
  <c r="CV217" i="4" s="1"/>
  <c r="CU257" i="4"/>
  <c r="CV257" i="4" s="1"/>
  <c r="CU361" i="4"/>
  <c r="CV361"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7" i="4"/>
  <c r="BP89" i="3" l="1"/>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R121" i="3"/>
  <c r="BT121" i="3"/>
  <c r="BU121" i="3" s="1"/>
  <c r="Z127" i="4" s="1"/>
  <c r="BT93" i="3"/>
  <c r="BU93" i="3" s="1"/>
  <c r="Z99" i="4" s="1"/>
  <c r="BR93" i="3"/>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S131" i="3"/>
  <c r="Z137" i="4" s="1"/>
  <c r="BQ131" i="3"/>
  <c r="BT131" i="3" s="1"/>
  <c r="BU131" i="3" s="1"/>
  <c r="BR131" i="3"/>
  <c r="BR111" i="3"/>
  <c r="BQ111" i="3"/>
  <c r="BT111" i="3" s="1"/>
  <c r="BU111" i="3" s="1"/>
  <c r="BS111" i="3"/>
  <c r="Z117" i="4"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GZ123" i="3"/>
  <c r="GZ93" i="3"/>
  <c r="CJ40" i="4"/>
  <c r="BR101" i="3" l="1"/>
  <c r="BM94" i="4"/>
  <c r="BR91" i="3"/>
  <c r="BS91" i="3"/>
  <c r="Z97" i="4" s="1"/>
  <c r="BH117" i="4"/>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BY113" i="3"/>
  <c r="CA115" i="3"/>
  <c r="CB115" i="3" s="1"/>
  <c r="AB121" i="4" s="1"/>
  <c r="BX115" i="3"/>
  <c r="BZ115" i="3" s="1"/>
  <c r="BY115" i="3"/>
  <c r="BX137" i="3"/>
  <c r="BZ137" i="3" s="1"/>
  <c r="CA137" i="3"/>
  <c r="CB137" i="3" s="1"/>
  <c r="AB143" i="4" s="1"/>
  <c r="BY137" i="3"/>
  <c r="BX101" i="3"/>
  <c r="CA101" i="3" s="1"/>
  <c r="CB101" i="3" s="1"/>
  <c r="BX91" i="3"/>
  <c r="CA91" i="3" s="1"/>
  <c r="CB91" i="3" s="1"/>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Y143" i="3"/>
  <c r="AZ143" i="3" s="1"/>
  <c r="AV143" i="3"/>
  <c r="AW143" i="3" s="1"/>
  <c r="AX137" i="3"/>
  <c r="T143" i="4" s="1"/>
  <c r="AV137" i="3"/>
  <c r="AY137" i="3" s="1"/>
  <c r="AZ137" i="3" s="1"/>
  <c r="AW137" i="3"/>
  <c r="AY123" i="3"/>
  <c r="AZ123" i="3" s="1"/>
  <c r="T129" i="4" s="1"/>
  <c r="AV123" i="3"/>
  <c r="AX123" i="3" s="1"/>
  <c r="AW123" i="3"/>
  <c r="H125" i="3"/>
  <c r="H131" i="4" s="1"/>
  <c r="F125" i="3"/>
  <c r="I125" i="3" s="1"/>
  <c r="J125" i="3" s="1"/>
  <c r="G125" i="3"/>
  <c r="F137" i="3"/>
  <c r="I137" i="3" s="1"/>
  <c r="J137" i="3" s="1"/>
  <c r="F95" i="3"/>
  <c r="I95" i="3" s="1"/>
  <c r="J95" i="3" s="1"/>
  <c r="G95" i="3"/>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J95" i="3"/>
  <c r="BM95" i="3" s="1"/>
  <c r="BN95" i="3" s="1"/>
  <c r="BJ97" i="3"/>
  <c r="BM97" i="3" s="1"/>
  <c r="BN97" i="3" s="1"/>
  <c r="BJ145" i="3"/>
  <c r="BK145" i="3" s="1"/>
  <c r="BM145" i="3"/>
  <c r="BN145" i="3" s="1"/>
  <c r="X151" i="4"/>
  <c r="BL145" i="3"/>
  <c r="BN149" i="3"/>
  <c r="BJ149" i="3"/>
  <c r="BM149" i="3"/>
  <c r="BK149" i="3"/>
  <c r="X155" i="4"/>
  <c r="BL149" i="3"/>
  <c r="BJ127" i="3"/>
  <c r="BL127" i="3" s="1"/>
  <c r="BM113" i="3"/>
  <c r="BN113" i="3" s="1"/>
  <c r="X119" i="4"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P105" i="3"/>
  <c r="AO105" i="3"/>
  <c r="AR105" i="3" s="1"/>
  <c r="AS105" i="3" s="1"/>
  <c r="AQ105" i="3"/>
  <c r="R111" i="4"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H91" i="3"/>
  <c r="AJ91" i="3"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AH115" i="3"/>
  <c r="AI115" i="3" s="1"/>
  <c r="AK115" i="3"/>
  <c r="AL115" i="3" s="1"/>
  <c r="AH107" i="3"/>
  <c r="AJ107" i="3" s="1"/>
  <c r="AK107" i="3"/>
  <c r="AL107" i="3" s="1"/>
  <c r="P113" i="4" s="1"/>
  <c r="AI107" i="3"/>
  <c r="CE141" i="3"/>
  <c r="CF141" i="3" s="1"/>
  <c r="AD147" i="4"/>
  <c r="CH141" i="3"/>
  <c r="CI141" i="3" s="1"/>
  <c r="CG141" i="3"/>
  <c r="CE139" i="3"/>
  <c r="CF139" i="3"/>
  <c r="CI139" i="3"/>
  <c r="AD145" i="4"/>
  <c r="CG139" i="3"/>
  <c r="CH139" i="3"/>
  <c r="CE155" i="3"/>
  <c r="CI155" i="3"/>
  <c r="AD161" i="4"/>
  <c r="CF155" i="3"/>
  <c r="CH155" i="3"/>
  <c r="CG155" i="3"/>
  <c r="AD155" i="4"/>
  <c r="CH149" i="3"/>
  <c r="CG149" i="3"/>
  <c r="CI149" i="3"/>
  <c r="CF149" i="3"/>
  <c r="CE149" i="3"/>
  <c r="CH133" i="3"/>
  <c r="CI133" i="3" s="1"/>
  <c r="AD139" i="4" s="1"/>
  <c r="CF133"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CH107" i="3"/>
  <c r="CI107" i="3" s="1"/>
  <c r="AD113" i="4" s="1"/>
  <c r="U107" i="3"/>
  <c r="T107" i="3"/>
  <c r="V107" i="3" s="1"/>
  <c r="W107" i="3"/>
  <c r="X107" i="3" s="1"/>
  <c r="L113" i="4"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C91" i="3"/>
  <c r="BE91" i="3" s="1"/>
  <c r="V155" i="4"/>
  <c r="BG149" i="3"/>
  <c r="BE149" i="3"/>
  <c r="BC149" i="3"/>
  <c r="BF149" i="3"/>
  <c r="BD149" i="3"/>
  <c r="BC111" i="3"/>
  <c r="BD111" i="3" s="1"/>
  <c r="BF111" i="3"/>
  <c r="BG111" i="3" s="1"/>
  <c r="V117" i="4" s="1"/>
  <c r="BE111" i="3"/>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E113" i="3"/>
  <c r="BC113" i="3"/>
  <c r="BD113" i="3" s="1"/>
  <c r="BF113" i="3"/>
  <c r="BG113" i="3" s="1"/>
  <c r="V119" i="4"/>
  <c r="BF109" i="3"/>
  <c r="BG109" i="3"/>
  <c r="BD109" i="3"/>
  <c r="BE109" i="3"/>
  <c r="V115" i="4"/>
  <c r="BC109" i="3"/>
  <c r="CA131" i="3"/>
  <c r="CB131" i="3" s="1"/>
  <c r="AB137" i="4" s="1"/>
  <c r="BX131" i="3"/>
  <c r="BZ131" i="3" s="1"/>
  <c r="BY131" i="3"/>
  <c r="BX125" i="3"/>
  <c r="CA125" i="3" s="1"/>
  <c r="CB125" i="3" s="1"/>
  <c r="BZ125" i="3"/>
  <c r="AB131" i="4" s="1"/>
  <c r="BY155" i="3"/>
  <c r="AB161" i="4"/>
  <c r="CB155" i="3"/>
  <c r="BX155" i="3"/>
  <c r="BZ155" i="3"/>
  <c r="CA155" i="3"/>
  <c r="BX123" i="3"/>
  <c r="BY123" i="3" s="1"/>
  <c r="BX127" i="3"/>
  <c r="BY127" i="3" s="1"/>
  <c r="BZ127" i="3"/>
  <c r="CA127" i="3"/>
  <c r="CB127" i="3" s="1"/>
  <c r="BY95" i="3"/>
  <c r="BZ95" i="3"/>
  <c r="AB101" i="4" s="1"/>
  <c r="BX95" i="3"/>
  <c r="CA95" i="3" s="1"/>
  <c r="CB95" i="3" s="1"/>
  <c r="CA99" i="3"/>
  <c r="BY99" i="3"/>
  <c r="CB99" i="3"/>
  <c r="BX99" i="3"/>
  <c r="BZ99" i="3"/>
  <c r="AB105" i="4"/>
  <c r="BX117" i="3"/>
  <c r="BY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s="1"/>
  <c r="P115" i="3"/>
  <c r="Q115" i="3" s="1"/>
  <c r="N93" i="3"/>
  <c r="M93" i="3"/>
  <c r="J99" i="4"/>
  <c r="O93" i="3"/>
  <c r="P93" i="3"/>
  <c r="Q93" i="3" s="1"/>
  <c r="M121" i="3"/>
  <c r="O121" i="3" s="1"/>
  <c r="Q153" i="3"/>
  <c r="J159" i="4"/>
  <c r="M153" i="3"/>
  <c r="P153" i="3"/>
  <c r="N153" i="3"/>
  <c r="O153" i="3"/>
  <c r="AD97" i="3"/>
  <c r="AE97" i="3" s="1"/>
  <c r="AA97" i="3"/>
  <c r="AB97" i="3" s="1"/>
  <c r="AC97" i="3"/>
  <c r="N103" i="4"/>
  <c r="AD131" i="3"/>
  <c r="AE131" i="3" s="1"/>
  <c r="N137" i="4" s="1"/>
  <c r="AA131" i="3"/>
  <c r="AC131" i="3" s="1"/>
  <c r="AB131" i="3"/>
  <c r="AA117" i="3"/>
  <c r="AD117" i="3" s="1"/>
  <c r="AE117" i="3" s="1"/>
  <c r="AC117" i="3"/>
  <c r="N123" i="4" s="1"/>
  <c r="AB117" i="3"/>
  <c r="AA105" i="3"/>
  <c r="AC105" i="3" s="1"/>
  <c r="AD105" i="3"/>
  <c r="AE105" i="3" s="1"/>
  <c r="N111" i="4" s="1"/>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W115" i="3"/>
  <c r="AX115" i="3"/>
  <c r="T121" i="4" s="1"/>
  <c r="AX153" i="3"/>
  <c r="AY153" i="3"/>
  <c r="AZ153" i="3" s="1"/>
  <c r="T159" i="4" s="1"/>
  <c r="AV153" i="3"/>
  <c r="AW153" i="3" s="1"/>
  <c r="AV93" i="3"/>
  <c r="AY93" i="3" s="1"/>
  <c r="AZ93" i="3" s="1"/>
  <c r="T105" i="4"/>
  <c r="AX99" i="3"/>
  <c r="AV99" i="3"/>
  <c r="AZ99" i="3"/>
  <c r="AW99" i="3"/>
  <c r="AY99" i="3"/>
  <c r="AW125" i="3"/>
  <c r="AV125" i="3"/>
  <c r="AY125" i="3" s="1"/>
  <c r="AZ125" i="3" s="1"/>
  <c r="AX125" i="3"/>
  <c r="T131" i="4" s="1"/>
  <c r="AV135" i="3"/>
  <c r="AW135" i="3" s="1"/>
  <c r="AY135" i="3"/>
  <c r="AZ135" i="3" s="1"/>
  <c r="AX135" i="3"/>
  <c r="T141" i="4" s="1"/>
  <c r="T153" i="4"/>
  <c r="AV147" i="3"/>
  <c r="AW147" i="3" s="1"/>
  <c r="AX147" i="3"/>
  <c r="AY147" i="3"/>
  <c r="AZ147" i="3" s="1"/>
  <c r="AV141" i="3"/>
  <c r="AX141" i="3" s="1"/>
  <c r="F149" i="3"/>
  <c r="I149" i="3"/>
  <c r="H149" i="3"/>
  <c r="G149" i="3"/>
  <c r="J149" i="3"/>
  <c r="H155" i="4"/>
  <c r="H165" i="4"/>
  <c r="F159" i="3"/>
  <c r="J159" i="3"/>
  <c r="G159" i="3"/>
  <c r="H159" i="3"/>
  <c r="I159" i="3"/>
  <c r="F135" i="3"/>
  <c r="I135" i="3" s="1"/>
  <c r="J135" i="3" s="1"/>
  <c r="G135" i="3"/>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H97" i="3"/>
  <c r="BJ147" i="3"/>
  <c r="BM147" i="3" s="1"/>
  <c r="BN147" i="3" s="1"/>
  <c r="BL147" i="3"/>
  <c r="X153" i="4" s="1"/>
  <c r="BK147" i="3"/>
  <c r="BM141" i="3"/>
  <c r="BN141" i="3" s="1"/>
  <c r="X147" i="4"/>
  <c r="BJ141" i="3"/>
  <c r="BK141" i="3" s="1"/>
  <c r="BL141" i="3"/>
  <c r="BJ129" i="3"/>
  <c r="BL129" i="3"/>
  <c r="BM129" i="3"/>
  <c r="BN129" i="3"/>
  <c r="BK129" i="3"/>
  <c r="X135" i="4"/>
  <c r="BJ107" i="3"/>
  <c r="BM107" i="3" s="1"/>
  <c r="BN107" i="3" s="1"/>
  <c r="BK107" i="3"/>
  <c r="BL107" i="3"/>
  <c r="X113" i="4" s="1"/>
  <c r="BJ115" i="3"/>
  <c r="BL115" i="3" s="1"/>
  <c r="X163" i="4"/>
  <c r="BN157" i="3"/>
  <c r="BM157" i="3"/>
  <c r="BK157" i="3"/>
  <c r="BL157" i="3"/>
  <c r="BJ157" i="3"/>
  <c r="BJ117" i="3"/>
  <c r="BL117" i="3" s="1"/>
  <c r="BM119" i="3"/>
  <c r="BN119" i="3"/>
  <c r="BJ119" i="3"/>
  <c r="BK119" i="3"/>
  <c r="BL119" i="3"/>
  <c r="X125" i="4"/>
  <c r="BJ111" i="3"/>
  <c r="BL111" i="3" s="1"/>
  <c r="BK111" i="3"/>
  <c r="AO127" i="3"/>
  <c r="AR127" i="3" s="1"/>
  <c r="AS127" i="3" s="1"/>
  <c r="AP127" i="3"/>
  <c r="AQ127" i="3"/>
  <c r="R133" i="4" s="1"/>
  <c r="AR141" i="3"/>
  <c r="AS141" i="3" s="1"/>
  <c r="AQ141" i="3"/>
  <c r="R147" i="4" s="1"/>
  <c r="AO141" i="3"/>
  <c r="AP141" i="3" s="1"/>
  <c r="R161" i="4"/>
  <c r="AQ155" i="3"/>
  <c r="AS155" i="3"/>
  <c r="AR155" i="3"/>
  <c r="AP155" i="3"/>
  <c r="AO155" i="3"/>
  <c r="AR123" i="3"/>
  <c r="AS123" i="3" s="1"/>
  <c r="AQ123" i="3"/>
  <c r="R129" i="4" s="1"/>
  <c r="AO123" i="3"/>
  <c r="AP123" i="3" s="1"/>
  <c r="AO131" i="3"/>
  <c r="AP131" i="3" s="1"/>
  <c r="R159" i="4"/>
  <c r="AP153" i="3"/>
  <c r="AR153" i="3"/>
  <c r="AO153" i="3"/>
  <c r="AQ153" i="3"/>
  <c r="AS153" i="3"/>
  <c r="AO113" i="3"/>
  <c r="AP113" i="3" s="1"/>
  <c r="AQ113" i="3"/>
  <c r="R145" i="4"/>
  <c r="AO139" i="3"/>
  <c r="AQ139" i="3"/>
  <c r="AP139" i="3"/>
  <c r="AS139" i="3"/>
  <c r="AR139" i="3"/>
  <c r="R155" i="4"/>
  <c r="AS149" i="3"/>
  <c r="AQ149" i="3"/>
  <c r="AO149" i="3"/>
  <c r="AP149" i="3"/>
  <c r="AR149" i="3"/>
  <c r="AK97" i="3"/>
  <c r="AL97" i="3" s="1"/>
  <c r="P103" i="4" s="1"/>
  <c r="AH97" i="3"/>
  <c r="AJ97" i="3" s="1"/>
  <c r="AI97" i="3"/>
  <c r="AH95" i="3"/>
  <c r="AJ95" i="3" s="1"/>
  <c r="AK95" i="3"/>
  <c r="AL95" i="3" s="1"/>
  <c r="P101" i="4" s="1"/>
  <c r="AI95" i="3"/>
  <c r="AL157" i="3"/>
  <c r="AK157" i="3"/>
  <c r="AH157" i="3"/>
  <c r="AI157" i="3"/>
  <c r="AJ157" i="3"/>
  <c r="P163" i="4"/>
  <c r="AH113" i="3"/>
  <c r="AK113" i="3" s="1"/>
  <c r="AL113" i="3" s="1"/>
  <c r="AJ113" i="3"/>
  <c r="P119" i="4" s="1"/>
  <c r="AI113" i="3"/>
  <c r="AL119" i="3"/>
  <c r="AJ119" i="3"/>
  <c r="AH119" i="3"/>
  <c r="AK119" i="3"/>
  <c r="P125" i="4"/>
  <c r="AI119" i="3"/>
  <c r="AH145" i="3"/>
  <c r="AJ145" i="3" s="1"/>
  <c r="AI145" i="3"/>
  <c r="AK145" i="3"/>
  <c r="AL145" i="3" s="1"/>
  <c r="P151" i="4" s="1"/>
  <c r="AJ99" i="3"/>
  <c r="AL99" i="3"/>
  <c r="AI99" i="3"/>
  <c r="AH99" i="3"/>
  <c r="P105" i="4"/>
  <c r="AK99" i="3"/>
  <c r="AH123" i="3"/>
  <c r="AK123" i="3" s="1"/>
  <c r="AL123" i="3" s="1"/>
  <c r="AJ123" i="3"/>
  <c r="P129" i="4" s="1"/>
  <c r="AI123" i="3"/>
  <c r="AK125" i="3"/>
  <c r="AL125" i="3"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s="1"/>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BC93" i="3"/>
  <c r="BD93" i="3" s="1"/>
  <c r="BC159" i="3"/>
  <c r="BF159" i="3"/>
  <c r="BD159" i="3"/>
  <c r="BG159" i="3"/>
  <c r="V165" i="4"/>
  <c r="BE159" i="3"/>
  <c r="BG129" i="3"/>
  <c r="BE129" i="3"/>
  <c r="BD129" i="3"/>
  <c r="BC129" i="3"/>
  <c r="BF129" i="3"/>
  <c r="V135" i="4"/>
  <c r="BC133" i="3"/>
  <c r="BF133" i="3" s="1"/>
  <c r="BG133" i="3" s="1"/>
  <c r="BF139" i="3"/>
  <c r="V145" i="4"/>
  <c r="BE139" i="3"/>
  <c r="BG139" i="3"/>
  <c r="BD139" i="3"/>
  <c r="BC139" i="3"/>
  <c r="BC131" i="3"/>
  <c r="BF131" i="3" s="1"/>
  <c r="BG131" i="3" s="1"/>
  <c r="BD131" i="3"/>
  <c r="BX145" i="3"/>
  <c r="CA145" i="3" s="1"/>
  <c r="CB145" i="3" s="1"/>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O101" i="3"/>
  <c r="J107" i="4" s="1"/>
  <c r="N101" i="3"/>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A103" i="3"/>
  <c r="AB103" i="3" s="1"/>
  <c r="AC103" i="3"/>
  <c r="AA95" i="3"/>
  <c r="AB95" i="3" s="1"/>
  <c r="AC95" i="3"/>
  <c r="AD95" i="3"/>
  <c r="AE95" i="3" s="1"/>
  <c r="N101" i="4"/>
  <c r="AA113" i="3"/>
  <c r="AC113" i="3" s="1"/>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X117" i="3"/>
  <c r="T123" i="4" s="1"/>
  <c r="AV117" i="3"/>
  <c r="AW117" i="3" s="1"/>
  <c r="AY117" i="3"/>
  <c r="AZ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H105" i="3"/>
  <c r="H111" i="4" s="1"/>
  <c r="G105" i="3"/>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M143" i="3"/>
  <c r="BN143" i="3" s="1"/>
  <c r="X149" i="4" s="1"/>
  <c r="BL143" i="3"/>
  <c r="BJ133" i="3"/>
  <c r="BM133" i="3" s="1"/>
  <c r="BN133" i="3" s="1"/>
  <c r="BK133" i="3"/>
  <c r="BL133" i="3"/>
  <c r="X139" i="4" s="1"/>
  <c r="AO107" i="3"/>
  <c r="AP107" i="3" s="1"/>
  <c r="AQ107" i="3"/>
  <c r="AR107" i="3"/>
  <c r="AS107" i="3" s="1"/>
  <c r="R113" i="4" s="1"/>
  <c r="R163" i="4"/>
  <c r="AP157" i="3"/>
  <c r="AR157" i="3"/>
  <c r="AS157" i="3"/>
  <c r="AQ157" i="3"/>
  <c r="AO157" i="3"/>
  <c r="AR135" i="3"/>
  <c r="AS135" i="3" s="1"/>
  <c r="AQ135" i="3"/>
  <c r="R141" i="4"/>
  <c r="AO135" i="3"/>
  <c r="AP135" i="3" s="1"/>
  <c r="AS129" i="3"/>
  <c r="AR129" i="3"/>
  <c r="R135" i="4"/>
  <c r="AQ129" i="3"/>
  <c r="AP129" i="3"/>
  <c r="AO129" i="3"/>
  <c r="R157" i="4"/>
  <c r="AS151" i="3"/>
  <c r="AP151" i="3"/>
  <c r="AR151" i="3"/>
  <c r="AO151" i="3"/>
  <c r="AQ151" i="3"/>
  <c r="AR143" i="3"/>
  <c r="AS143" i="3" s="1"/>
  <c r="R149" i="4" s="1"/>
  <c r="AO143" i="3"/>
  <c r="AQ143" i="3" s="1"/>
  <c r="AP143" i="3"/>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K103" i="3"/>
  <c r="AL103" i="3" s="1"/>
  <c r="P109" i="4" s="1"/>
  <c r="AI103" i="3"/>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F105" i="3"/>
  <c r="CH105" i="3"/>
  <c r="CI105" i="3" s="1"/>
  <c r="AD111" i="4" s="1"/>
  <c r="CF111" i="3"/>
  <c r="CE111" i="3"/>
  <c r="CG111" i="3" s="1"/>
  <c r="CH111" i="3"/>
  <c r="CI111" i="3" s="1"/>
  <c r="AD117" i="4" s="1"/>
  <c r="CH127" i="3"/>
  <c r="CI127" i="3" s="1"/>
  <c r="AD133" i="4" s="1"/>
  <c r="CE127" i="3"/>
  <c r="CG127" i="3" s="1"/>
  <c r="CF127" i="3"/>
  <c r="T141" i="3"/>
  <c r="W141" i="3" s="1"/>
  <c r="X141" i="3" s="1"/>
  <c r="T101" i="3"/>
  <c r="W101" i="3" s="1"/>
  <c r="X101" i="3" s="1"/>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E101" i="3"/>
  <c r="BC101" i="3"/>
  <c r="BD101" i="3" s="1"/>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Y121" i="3"/>
  <c r="BX103" i="3"/>
  <c r="BY103" i="3" s="1"/>
  <c r="BZ159" i="3"/>
  <c r="BX159" i="3"/>
  <c r="CB159" i="3"/>
  <c r="BY159" i="3"/>
  <c r="CA159" i="3"/>
  <c r="AB165" i="4"/>
  <c r="CB139" i="3"/>
  <c r="BX139" i="3"/>
  <c r="CA139" i="3"/>
  <c r="BZ139" i="3"/>
  <c r="BY139" i="3"/>
  <c r="AB145" i="4"/>
  <c r="M111" i="3"/>
  <c r="P111" i="3" s="1"/>
  <c r="Q111" i="3" s="1"/>
  <c r="O111" i="3"/>
  <c r="J117" i="4" s="1"/>
  <c r="N111" i="3"/>
  <c r="P147" i="3"/>
  <c r="Q147" i="3" s="1"/>
  <c r="J153" i="4"/>
  <c r="O147" i="3"/>
  <c r="M147" i="3"/>
  <c r="N147" i="3" s="1"/>
  <c r="M131" i="3"/>
  <c r="N131" i="3" s="1"/>
  <c r="P131" i="3"/>
  <c r="Q131" i="3" s="1"/>
  <c r="J137" i="4"/>
  <c r="O131" i="3"/>
  <c r="M123" i="3"/>
  <c r="O123" i="3" s="1"/>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A107" i="3"/>
  <c r="AD107" i="3" s="1"/>
  <c r="AE107" i="3" s="1"/>
  <c r="AD125" i="3"/>
  <c r="AE125" i="3" s="1"/>
  <c r="N131" i="4" s="1"/>
  <c r="AA125" i="3"/>
  <c r="AC125" i="3" s="1"/>
  <c r="AB125" i="3"/>
  <c r="AD141" i="3"/>
  <c r="AE141" i="3" s="1"/>
  <c r="N147" i="4" s="1"/>
  <c r="AA141" i="3"/>
  <c r="AC141" i="3" s="1"/>
  <c r="AB141" i="3"/>
  <c r="AA147" i="3"/>
  <c r="AD147" i="3" s="1"/>
  <c r="AE147" i="3" s="1"/>
  <c r="AB147" i="3"/>
  <c r="AC147" i="3"/>
  <c r="N153" i="4" s="1"/>
  <c r="AV105" i="3"/>
  <c r="AW105" i="3" s="1"/>
  <c r="AY105" i="3"/>
  <c r="AZ105" i="3" s="1"/>
  <c r="AX105" i="3"/>
  <c r="T111" i="4"/>
  <c r="AV111" i="3"/>
  <c r="AX111" i="3"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G127" i="3"/>
  <c r="F115" i="3"/>
  <c r="I115" i="3" s="1"/>
  <c r="J115" i="3" s="1"/>
  <c r="H115" i="3"/>
  <c r="H121" i="4" s="1"/>
  <c r="G115" i="3"/>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K103" i="3"/>
  <c r="BJ103" i="3"/>
  <c r="BL103" i="3" s="1"/>
  <c r="BM103" i="3"/>
  <c r="BN103" i="3" s="1"/>
  <c r="X109" i="4" s="1"/>
  <c r="BJ155" i="3"/>
  <c r="BK155" i="3"/>
  <c r="BN155" i="3"/>
  <c r="X161" i="4"/>
  <c r="BM155" i="3"/>
  <c r="BL155" i="3"/>
  <c r="BJ125" i="3"/>
  <c r="BK125" i="3" s="1"/>
  <c r="BJ135" i="3"/>
  <c r="BM135" i="3" s="1"/>
  <c r="BN135" i="3" s="1"/>
  <c r="BL91" i="3"/>
  <c r="X97" i="4" s="1"/>
  <c r="BJ91" i="3"/>
  <c r="BM91" i="3" s="1"/>
  <c r="BN91" i="3" s="1"/>
  <c r="BK91" i="3"/>
  <c r="AO111" i="3"/>
  <c r="AQ111" i="3" s="1"/>
  <c r="AP111" i="3"/>
  <c r="AR111" i="3"/>
  <c r="AS111" i="3" s="1"/>
  <c r="R117" i="4" s="1"/>
  <c r="R153" i="4"/>
  <c r="AQ147" i="3"/>
  <c r="AO147" i="3"/>
  <c r="AP147" i="3" s="1"/>
  <c r="AR147" i="3"/>
  <c r="AS147" i="3" s="1"/>
  <c r="AP101" i="3"/>
  <c r="AQ101" i="3"/>
  <c r="R107" i="4" s="1"/>
  <c r="AO101" i="3"/>
  <c r="AR101" i="3" s="1"/>
  <c r="AS101" i="3" s="1"/>
  <c r="AO103" i="3"/>
  <c r="AQ103" i="3" s="1"/>
  <c r="AR103" i="3"/>
  <c r="AS103" i="3" s="1"/>
  <c r="R109" i="4" s="1"/>
  <c r="AO125" i="3"/>
  <c r="AP125" i="3" s="1"/>
  <c r="R131" i="4"/>
  <c r="AQ125" i="3"/>
  <c r="AR125" i="3"/>
  <c r="AS125" i="3" s="1"/>
  <c r="AO133" i="3"/>
  <c r="AQ133" i="3" s="1"/>
  <c r="AP133" i="3"/>
  <c r="R165" i="4"/>
  <c r="AS159" i="3"/>
  <c r="AQ159" i="3"/>
  <c r="AO159" i="3"/>
  <c r="AR159" i="3"/>
  <c r="AP159" i="3"/>
  <c r="AO93" i="3"/>
  <c r="AP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E103" i="3"/>
  <c r="CH103" i="3" s="1"/>
  <c r="CI103" i="3" s="1"/>
  <c r="CE159" i="3"/>
  <c r="CF159" i="3"/>
  <c r="CG159" i="3"/>
  <c r="CI159" i="3"/>
  <c r="AD165" i="4"/>
  <c r="CH159" i="3"/>
  <c r="CF143" i="3"/>
  <c r="CE143" i="3"/>
  <c r="CH143" i="3" s="1"/>
  <c r="CI143" i="3" s="1"/>
  <c r="CG143" i="3"/>
  <c r="AD149" i="4" s="1"/>
  <c r="CE121" i="3"/>
  <c r="CH121" i="3" s="1"/>
  <c r="CI121" i="3" s="1"/>
  <c r="CG121" i="3"/>
  <c r="AD127" i="4" s="1"/>
  <c r="CF121" i="3"/>
  <c r="CH113" i="3"/>
  <c r="CI113" i="3" s="1"/>
  <c r="AD119" i="4" s="1"/>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E125" i="3"/>
  <c r="V131" i="4" s="1"/>
  <c r="BC125" i="3"/>
  <c r="BD125" i="3" s="1"/>
  <c r="BF125" i="3"/>
  <c r="BG125" i="3" s="1"/>
  <c r="BF135" i="3"/>
  <c r="BG135" i="3" s="1"/>
  <c r="BC135" i="3"/>
  <c r="BE135" i="3" s="1"/>
  <c r="V141" i="4" s="1"/>
  <c r="BD135" i="3"/>
  <c r="BC103" i="3"/>
  <c r="BF103" i="3" s="1"/>
  <c r="BG103" i="3" s="1"/>
  <c r="BE141" i="3"/>
  <c r="V147" i="4" s="1"/>
  <c r="BC141" i="3"/>
  <c r="BG141" i="3"/>
  <c r="BF141" i="3"/>
  <c r="BD141" i="3"/>
  <c r="BE155" i="3"/>
  <c r="BF155" i="3"/>
  <c r="V161" i="4"/>
  <c r="BD155" i="3"/>
  <c r="BG155" i="3"/>
  <c r="BC155" i="3"/>
  <c r="BC121" i="3"/>
  <c r="BD121" i="3" s="1"/>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CZ103" i="3"/>
  <c r="DC103" i="3" s="1"/>
  <c r="DD103" i="3" s="1"/>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DA95" i="3"/>
  <c r="DC95" i="3"/>
  <c r="DD95" i="3" s="1"/>
  <c r="AJ101" i="4" s="1"/>
  <c r="DA127" i="3"/>
  <c r="DB127" i="3"/>
  <c r="AJ133" i="4"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Q105" i="3"/>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E107" i="3"/>
  <c r="FF107" i="3"/>
  <c r="FD107" i="3"/>
  <c r="FG107" i="3" s="1"/>
  <c r="FH107" i="3" s="1"/>
  <c r="FD97" i="3"/>
  <c r="FG97" i="3" s="1"/>
  <c r="FH97" i="3" s="1"/>
  <c r="FE97" i="3"/>
  <c r="AF155" i="4"/>
  <c r="CO149" i="3"/>
  <c r="CP149" i="3"/>
  <c r="CN149" i="3"/>
  <c r="CM149" i="3"/>
  <c r="CL149" i="3"/>
  <c r="CN99" i="3"/>
  <c r="CL99" i="3"/>
  <c r="CP99" i="3"/>
  <c r="AF105" i="4"/>
  <c r="CO99" i="3"/>
  <c r="CM99" i="3"/>
  <c r="CP143" i="3"/>
  <c r="CO143" i="3"/>
  <c r="CN143" i="3"/>
  <c r="AF149" i="4"/>
  <c r="CM143" i="3"/>
  <c r="CL143" i="3"/>
  <c r="CL147" i="3"/>
  <c r="CO147" i="3" s="1"/>
  <c r="CP147" i="3" s="1"/>
  <c r="CL135" i="3"/>
  <c r="CO135" i="3" s="1"/>
  <c r="CP135" i="3" s="1"/>
  <c r="CM135" i="3"/>
  <c r="CN135" i="3"/>
  <c r="AF141" i="4" s="1"/>
  <c r="CO93" i="3"/>
  <c r="CP93" i="3" s="1"/>
  <c r="CM93" i="3"/>
  <c r="AF99" i="4"/>
  <c r="CL93" i="3"/>
  <c r="CN93" i="3" s="1"/>
  <c r="CL107" i="3"/>
  <c r="CO107" i="3" s="1"/>
  <c r="CP107" i="3" s="1"/>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T135" i="3"/>
  <c r="BD141" i="4" s="1"/>
  <c r="FS115" i="3"/>
  <c r="BD121" i="4"/>
  <c r="FR115" i="3"/>
  <c r="FU115" i="3" s="1"/>
  <c r="FV115" i="3" s="1"/>
  <c r="FT115" i="3"/>
  <c r="FS127" i="3"/>
  <c r="FR127" i="3"/>
  <c r="FT127" i="3" s="1"/>
  <c r="FS151" i="3"/>
  <c r="BD157" i="4"/>
  <c r="FV151" i="3"/>
  <c r="FU151" i="3"/>
  <c r="FR151" i="3"/>
  <c r="FT151" i="3"/>
  <c r="FS101" i="3"/>
  <c r="FU101" i="3"/>
  <c r="FV101" i="3" s="1"/>
  <c r="FR101" i="3"/>
  <c r="BD107" i="4"/>
  <c r="FT101" i="3"/>
  <c r="FR153" i="3"/>
  <c r="FU153" i="3"/>
  <c r="FT153" i="3"/>
  <c r="FV153" i="3"/>
  <c r="FS153" i="3"/>
  <c r="BD159" i="4"/>
  <c r="FR107" i="3"/>
  <c r="FU107" i="3" s="1"/>
  <c r="FV107" i="3" s="1"/>
  <c r="FT107" i="3"/>
  <c r="BD113" i="4" s="1"/>
  <c r="FS107" i="3"/>
  <c r="FT155" i="3"/>
  <c r="FS155" i="3"/>
  <c r="FV155" i="3"/>
  <c r="FU155" i="3"/>
  <c r="FR155" i="3"/>
  <c r="BD161" i="4"/>
  <c r="FR133" i="3"/>
  <c r="FT133" i="3" s="1"/>
  <c r="FU133" i="3"/>
  <c r="FV133" i="3" s="1"/>
  <c r="BD139" i="4" s="1"/>
  <c r="EB117" i="3"/>
  <c r="EC117" i="3" s="1"/>
  <c r="EE117" i="3"/>
  <c r="EF117" i="3" s="1"/>
  <c r="EB155" i="3"/>
  <c r="EC155" i="3"/>
  <c r="EF155" i="3"/>
  <c r="ED155" i="3"/>
  <c r="AR161" i="4"/>
  <c r="EE155" i="3"/>
  <c r="EB101" i="3"/>
  <c r="ED101" i="3" s="1"/>
  <c r="EB137" i="3"/>
  <c r="EC137" i="3" s="1"/>
  <c r="ED137" i="3"/>
  <c r="AR143" i="4" s="1"/>
  <c r="EE137" i="3"/>
  <c r="EF137" i="3" s="1"/>
  <c r="EC107" i="3"/>
  <c r="EB107" i="3"/>
  <c r="ED107" i="3" s="1"/>
  <c r="EC141" i="3"/>
  <c r="EB141" i="3"/>
  <c r="EE141" i="3" s="1"/>
  <c r="EF141" i="3" s="1"/>
  <c r="ED141" i="3"/>
  <c r="AR147" i="4" s="1"/>
  <c r="EE125" i="3"/>
  <c r="EF125" i="3" s="1"/>
  <c r="EB125" i="3"/>
  <c r="EC125" i="3" s="1"/>
  <c r="EE145" i="3"/>
  <c r="EF145" i="3" s="1"/>
  <c r="AR151" i="4"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FK107" i="3"/>
  <c r="FN107" i="3" s="1"/>
  <c r="FO107" i="3" s="1"/>
  <c r="FL107" i="3"/>
  <c r="BB113" i="4"/>
  <c r="FK137" i="3"/>
  <c r="FL137" i="3" s="1"/>
  <c r="FM137" i="3"/>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N117" i="3"/>
  <c r="DO117" i="3" s="1"/>
  <c r="DP117" i="3"/>
  <c r="AN123" i="4" s="1"/>
  <c r="DQ117" i="3"/>
  <c r="DR117" i="3" s="1"/>
  <c r="DN115" i="3"/>
  <c r="DP115" i="3"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T143" i="3"/>
  <c r="CS143" i="3"/>
  <c r="CV143" i="3" s="1"/>
  <c r="CW143" i="3" s="1"/>
  <c r="CS121" i="3"/>
  <c r="CT121" i="3" s="1"/>
  <c r="CU121" i="3"/>
  <c r="CV121" i="3"/>
  <c r="CW121" i="3" s="1"/>
  <c r="AH127" i="4"/>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V127" i="3"/>
  <c r="DW127" i="3"/>
  <c r="DY151" i="3"/>
  <c r="DU151" i="3"/>
  <c r="DX151" i="3"/>
  <c r="DW151" i="3"/>
  <c r="DV151" i="3"/>
  <c r="AP157" i="4"/>
  <c r="DU97" i="3"/>
  <c r="DV97" i="3" s="1"/>
  <c r="DX97" i="3"/>
  <c r="DY97" i="3" s="1"/>
  <c r="DW97" i="3"/>
  <c r="AP103" i="4" s="1"/>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X145"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B125" i="3"/>
  <c r="DC125" i="3"/>
  <c r="DD125" i="3" s="1"/>
  <c r="AJ131" i="4" s="1"/>
  <c r="CZ153" i="3"/>
  <c r="DD153" i="3"/>
  <c r="DB153" i="3"/>
  <c r="AJ159" i="4"/>
  <c r="DA153" i="3"/>
  <c r="DC153" i="3"/>
  <c r="DA141" i="3"/>
  <c r="DD141" i="3"/>
  <c r="DB141" i="3"/>
  <c r="AJ147" i="4" s="1"/>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Q145" i="3"/>
  <c r="AV151" i="4"/>
  <c r="ES145" i="3"/>
  <c r="ER145" i="3"/>
  <c r="ET145" i="3"/>
  <c r="EP145" i="3"/>
  <c r="EP113" i="3"/>
  <c r="EQ113" i="3" s="1"/>
  <c r="ER113" i="3"/>
  <c r="EP97" i="3"/>
  <c r="EQ97" i="3" s="1"/>
  <c r="ES97" i="3"/>
  <c r="ET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AF111" i="4" s="1"/>
  <c r="CL105" i="3"/>
  <c r="CN105" i="3" s="1"/>
  <c r="CN103" i="3"/>
  <c r="CM103" i="3"/>
  <c r="CL103" i="3"/>
  <c r="CO103" i="3" s="1"/>
  <c r="CP103" i="3" s="1"/>
  <c r="AF109" i="4"/>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BD99" i="4" s="1"/>
  <c r="FU93" i="3"/>
  <c r="FV93" i="3" s="1"/>
  <c r="FR93" i="3"/>
  <c r="FS93" i="3" s="1"/>
  <c r="FU137" i="3"/>
  <c r="FV137" i="3" s="1"/>
  <c r="BD143" i="4"/>
  <c r="FR137" i="3"/>
  <c r="FS137" i="3" s="1"/>
  <c r="FT137" i="3"/>
  <c r="FS125" i="3"/>
  <c r="FR125" i="3"/>
  <c r="FU125" i="3" s="1"/>
  <c r="FV125" i="3" s="1"/>
  <c r="FT125" i="3"/>
  <c r="BD131" i="4" s="1"/>
  <c r="FS141" i="3"/>
  <c r="FT141" i="3"/>
  <c r="FR141" i="3"/>
  <c r="BD147" i="4"/>
  <c r="FV141" i="3"/>
  <c r="FU141" i="3"/>
  <c r="FU113" i="3"/>
  <c r="FV113" i="3" s="1"/>
  <c r="FR113" i="3"/>
  <c r="FS113" i="3" s="1"/>
  <c r="FT113" i="3"/>
  <c r="BD119" i="4" s="1"/>
  <c r="FT117" i="3"/>
  <c r="FS117" i="3"/>
  <c r="BD123" i="4"/>
  <c r="FR117" i="3"/>
  <c r="FU117" i="3" s="1"/>
  <c r="FV117" i="3" s="1"/>
  <c r="FR121" i="3"/>
  <c r="FT121" i="3" s="1"/>
  <c r="FU121" i="3"/>
  <c r="FV121" i="3" s="1"/>
  <c r="BD127" i="4" s="1"/>
  <c r="FS121" i="3"/>
  <c r="FR111" i="3"/>
  <c r="FS111" i="3" s="1"/>
  <c r="FU95" i="3"/>
  <c r="FV95" i="3" s="1"/>
  <c r="FT95" i="3"/>
  <c r="BD101" i="4" s="1"/>
  <c r="FR95" i="3"/>
  <c r="FS95" i="3" s="1"/>
  <c r="EB111" i="3"/>
  <c r="EE111" i="3" s="1"/>
  <c r="EF111" i="3" s="1"/>
  <c r="EB93" i="3"/>
  <c r="EE93" i="3" s="1"/>
  <c r="EF93" i="3" s="1"/>
  <c r="EC93" i="3"/>
  <c r="EB115" i="3"/>
  <c r="EC115" i="3" s="1"/>
  <c r="EE115" i="3"/>
  <c r="EF115" i="3" s="1"/>
  <c r="EB131" i="3"/>
  <c r="EC131" i="3" s="1"/>
  <c r="EB127" i="3"/>
  <c r="EC127" i="3" s="1"/>
  <c r="EE127" i="3"/>
  <c r="EF127" i="3" s="1"/>
  <c r="EB133" i="3"/>
  <c r="EE133" i="3" s="1"/>
  <c r="EF133" i="3" s="1"/>
  <c r="AR139" i="4"/>
  <c r="EC133" i="3"/>
  <c r="ED133" i="3"/>
  <c r="AR159" i="4"/>
  <c r="EB153" i="3"/>
  <c r="ED153" i="3"/>
  <c r="EF153" i="3"/>
  <c r="EC153" i="3"/>
  <c r="EE153" i="3"/>
  <c r="EC97" i="3"/>
  <c r="EB97" i="3"/>
  <c r="ED97" i="3" s="1"/>
  <c r="EC139" i="3"/>
  <c r="ED139" i="3"/>
  <c r="EB139" i="3"/>
  <c r="EE139" i="3"/>
  <c r="AR145" i="4"/>
  <c r="EF139" i="3"/>
  <c r="FK127" i="3"/>
  <c r="FL127" i="3" s="1"/>
  <c r="FN127" i="3"/>
  <c r="FO127" i="3" s="1"/>
  <c r="FM127" i="3"/>
  <c r="BB133" i="4"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P93" i="3"/>
  <c r="AN99" i="4" s="1"/>
  <c r="DQ93" i="3"/>
  <c r="DR93" i="3" s="1"/>
  <c r="DQ145" i="3"/>
  <c r="DR145" i="3" s="1"/>
  <c r="DN145" i="3"/>
  <c r="DP145" i="3" s="1"/>
  <c r="AN151" i="4"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N127" i="3"/>
  <c r="DP127" i="3" s="1"/>
  <c r="AN133" i="4"/>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AH107" i="4" s="1"/>
  <c r="CT101" i="3"/>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31" i="4" s="1"/>
  <c r="AH155" i="4"/>
  <c r="CW149" i="3"/>
  <c r="CU149" i="3"/>
  <c r="CV149" i="3"/>
  <c r="CS149" i="3"/>
  <c r="CT149" i="3"/>
  <c r="DU107" i="3"/>
  <c r="DW107" i="3" s="1"/>
  <c r="DX107" i="3"/>
  <c r="DY107" i="3" s="1"/>
  <c r="AP113" i="4" s="1"/>
  <c r="DU91" i="3"/>
  <c r="DX91" i="3" s="1"/>
  <c r="DY91" i="3" s="1"/>
  <c r="DW91" i="3"/>
  <c r="AP97" i="4" s="1"/>
  <c r="DV91" i="3"/>
  <c r="DU115" i="3"/>
  <c r="DW115" i="3" s="1"/>
  <c r="DV115" i="3"/>
  <c r="DX115" i="3"/>
  <c r="DY115" i="3" s="1"/>
  <c r="AP121" i="4" s="1"/>
  <c r="DU147" i="3"/>
  <c r="DX147" i="3"/>
  <c r="DW147" i="3"/>
  <c r="DV147" i="3"/>
  <c r="DY147" i="3"/>
  <c r="AP153" i="4"/>
  <c r="DU101" i="3"/>
  <c r="DW101" i="3" s="1"/>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s="1"/>
  <c r="EJ95" i="3"/>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K107" i="3"/>
  <c r="AT113" i="4" s="1"/>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I137" i="3"/>
  <c r="DH137" i="3"/>
  <c r="DG137" i="3"/>
  <c r="DJ137" i="3"/>
  <c r="DK137" i="3" s="1"/>
  <c r="AL143" i="4" s="1"/>
  <c r="DG131" i="3"/>
  <c r="DJ131" i="3" s="1"/>
  <c r="DK131" i="3" s="1"/>
  <c r="DI131" i="3"/>
  <c r="AL137" i="4" s="1"/>
  <c r="DK129" i="3"/>
  <c r="DI129" i="3"/>
  <c r="DG129" i="3"/>
  <c r="DH129" i="3"/>
  <c r="AL135" i="4"/>
  <c r="DJ129" i="3"/>
  <c r="DJ121" i="3"/>
  <c r="DK121" i="3" s="1"/>
  <c r="AL127" i="4" s="1"/>
  <c r="DH121" i="3"/>
  <c r="DG121" i="3"/>
  <c r="DI121" i="3" s="1"/>
  <c r="DG101" i="3"/>
  <c r="DJ101" i="3" s="1"/>
  <c r="DK101" i="3" s="1"/>
  <c r="DH101" i="3"/>
  <c r="DJ99" i="3"/>
  <c r="DI99" i="3"/>
  <c r="DH99" i="3"/>
  <c r="DG99" i="3"/>
  <c r="DK99" i="3"/>
  <c r="AL105" i="4"/>
  <c r="EW101" i="3"/>
  <c r="EZ101" i="3" s="1"/>
  <c r="FA101" i="3"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107" i="3"/>
  <c r="AX113" i="4" s="1"/>
  <c r="EX107" i="3"/>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B117" i="3"/>
  <c r="AJ123" i="4" s="1"/>
  <c r="DA117" i="3"/>
  <c r="DC121" i="3"/>
  <c r="DA121" i="3"/>
  <c r="CZ121" i="3"/>
  <c r="DD121" i="3"/>
  <c r="AJ127" i="4"/>
  <c r="DB121" i="3"/>
  <c r="DA135"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s="1"/>
  <c r="AV99" i="4" s="1"/>
  <c r="ER93" i="3"/>
  <c r="EQ93" i="3"/>
  <c r="EP125" i="3"/>
  <c r="ER125" i="3" s="1"/>
  <c r="ES125" i="3"/>
  <c r="ET125" i="3" s="1"/>
  <c r="AV131" i="4" s="1"/>
  <c r="EQ125" i="3"/>
  <c r="EP127" i="3"/>
  <c r="ES127" i="3"/>
  <c r="ET127" i="3" s="1"/>
  <c r="ER127" i="3"/>
  <c r="AV133" i="4" s="1"/>
  <c r="EQ127" i="3"/>
  <c r="EP103" i="3"/>
  <c r="ES103" i="3" s="1"/>
  <c r="ET103" i="3" s="1"/>
  <c r="EP123" i="3"/>
  <c r="EQ123" i="3" s="1"/>
  <c r="ER123" i="3"/>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FG145" i="3"/>
  <c r="FD145" i="3"/>
  <c r="FE145" i="3" s="1"/>
  <c r="FH145" i="3"/>
  <c r="FF145" i="3"/>
  <c r="AZ151" i="4" s="1"/>
  <c r="FD127" i="3"/>
  <c r="FE127" i="3" s="1"/>
  <c r="FE139" i="3"/>
  <c r="FD139" i="3"/>
  <c r="FG139" i="3"/>
  <c r="FH139" i="3"/>
  <c r="FF139" i="3"/>
  <c r="AZ145" i="4"/>
  <c r="AF159" i="4"/>
  <c r="CM153" i="3"/>
  <c r="CN153" i="3"/>
  <c r="CP153" i="3"/>
  <c r="CL153" i="3"/>
  <c r="CO153" i="3"/>
  <c r="CL97" i="3"/>
  <c r="CM97" i="3" s="1"/>
  <c r="CL95" i="3"/>
  <c r="CN95" i="3" s="1"/>
  <c r="CO95" i="3"/>
  <c r="CP95" i="3" s="1"/>
  <c r="AF101" i="4" s="1"/>
  <c r="CM95" i="3"/>
  <c r="CL117" i="3"/>
  <c r="CO117" i="3" s="1"/>
  <c r="CP117" i="3" s="1"/>
  <c r="CN117" i="3"/>
  <c r="AF123" i="4" s="1"/>
  <c r="CM117" i="3"/>
  <c r="CL115" i="3"/>
  <c r="CO115" i="3" s="1"/>
  <c r="CP115" i="3" s="1"/>
  <c r="CM113" i="3"/>
  <c r="CL113" i="3"/>
  <c r="CO113" i="3"/>
  <c r="CP113" i="3" s="1"/>
  <c r="AF119" i="4"/>
  <c r="CN113" i="3"/>
  <c r="CL145" i="3"/>
  <c r="CO145" i="3" s="1"/>
  <c r="CP145" i="3" s="1"/>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S131" i="3"/>
  <c r="FV131" i="3"/>
  <c r="FT131" i="3"/>
  <c r="BD137" i="4"/>
  <c r="FR131" i="3"/>
  <c r="FU131" i="3"/>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B103" i="3"/>
  <c r="EE103" i="3" s="1"/>
  <c r="EF103" i="3" s="1"/>
  <c r="EC103" i="3"/>
  <c r="ED103" i="3"/>
  <c r="AR109" i="4" s="1"/>
  <c r="EC119" i="3"/>
  <c r="EB119" i="3"/>
  <c r="AR125" i="4"/>
  <c r="EF119" i="3"/>
  <c r="EE119" i="3"/>
  <c r="ED119" i="3"/>
  <c r="EB143" i="3"/>
  <c r="EF143" i="3"/>
  <c r="EC143" i="3"/>
  <c r="EE143" i="3"/>
  <c r="ED143" i="3"/>
  <c r="AR149" i="4"/>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N125" i="3"/>
  <c r="FO125" i="3" s="1"/>
  <c r="BB131" i="4" s="1"/>
  <c r="FL125"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CS123" i="3"/>
  <c r="CT123" i="3" s="1"/>
  <c r="CU123" i="3"/>
  <c r="AH129" i="4" s="1"/>
  <c r="CV123" i="3"/>
  <c r="CW123" i="3" s="1"/>
  <c r="CS129" i="3"/>
  <c r="CU129" i="3"/>
  <c r="AH135" i="4"/>
  <c r="CT129" i="3"/>
  <c r="CV129" i="3"/>
  <c r="CW129" i="3"/>
  <c r="CU119" i="3"/>
  <c r="CV119" i="3"/>
  <c r="CT119" i="3"/>
  <c r="CS119" i="3"/>
  <c r="AH125" i="4"/>
  <c r="CW119" i="3"/>
  <c r="CT139" i="3"/>
  <c r="AH145" i="4"/>
  <c r="CV139" i="3"/>
  <c r="CW139" i="3"/>
  <c r="CU139" i="3"/>
  <c r="CS139" i="3"/>
  <c r="CT91" i="3"/>
  <c r="CU91" i="3"/>
  <c r="AH97" i="4" s="1"/>
  <c r="CS91" i="3"/>
  <c r="CV91" i="3" s="1"/>
  <c r="CW91" i="3" s="1"/>
  <c r="CS113" i="3"/>
  <c r="CT113" i="3"/>
  <c r="CW113" i="3"/>
  <c r="CV113" i="3"/>
  <c r="CU113" i="3"/>
  <c r="AH119" i="4"/>
  <c r="CS141" i="3"/>
  <c r="CT141" i="3" s="1"/>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AP123" i="4"/>
  <c r="DU125" i="3"/>
  <c r="DX125" i="3" s="1"/>
  <c r="DY125" i="3" s="1"/>
  <c r="DW95" i="3"/>
  <c r="DV95" i="3"/>
  <c r="DX95" i="3"/>
  <c r="DY95" i="3"/>
  <c r="DU95" i="3"/>
  <c r="AP101" i="4"/>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J127" i="3"/>
  <c r="EI127" i="3"/>
  <c r="EL127" i="3" s="1"/>
  <c r="EM127" i="3" s="1"/>
  <c r="EK127" i="3"/>
  <c r="AT133" i="4" s="1"/>
  <c r="EL119" i="3"/>
  <c r="EK119" i="3"/>
  <c r="EM119" i="3"/>
  <c r="AT125" i="4"/>
  <c r="EI119" i="3"/>
  <c r="EJ119" i="3"/>
  <c r="EK137" i="3"/>
  <c r="AT143" i="4" s="1"/>
  <c r="EL137" i="3"/>
  <c r="EM137" i="3"/>
  <c r="EI137" i="3"/>
  <c r="EJ137" i="3" s="1"/>
  <c r="EI153" i="3"/>
  <c r="EJ153" i="3"/>
  <c r="EL153" i="3"/>
  <c r="EM153" i="3"/>
  <c r="EK153" i="3"/>
  <c r="AT159" i="4"/>
  <c r="EI109" i="3"/>
  <c r="EM109" i="3"/>
  <c r="EJ109" i="3"/>
  <c r="AT115" i="4"/>
  <c r="EK109" i="3"/>
  <c r="EL109" i="3"/>
  <c r="EI155" i="3"/>
  <c r="EJ155" i="3"/>
  <c r="EK155" i="3"/>
  <c r="EM155" i="3"/>
  <c r="EL155" i="3"/>
  <c r="AT161" i="4"/>
  <c r="EI97" i="3"/>
  <c r="EK97" i="3" s="1"/>
  <c r="EJ97" i="3"/>
  <c r="EL97" i="3"/>
  <c r="EM97" i="3" s="1"/>
  <c r="AT103" i="4" s="1"/>
  <c r="EJ149" i="3"/>
  <c r="EL149" i="3"/>
  <c r="EK149" i="3"/>
  <c r="EI149" i="3"/>
  <c r="AT155" i="4"/>
  <c r="EM149" i="3"/>
  <c r="AL159" i="4"/>
  <c r="DJ153" i="3"/>
  <c r="DG153" i="3"/>
  <c r="DI153" i="3"/>
  <c r="DK153" i="3"/>
  <c r="DH153" i="3"/>
  <c r="DG107" i="3"/>
  <c r="DJ107" i="3" s="1"/>
  <c r="DK107" i="3" s="1"/>
  <c r="DJ115" i="3"/>
  <c r="DK115" i="3" s="1"/>
  <c r="DG115" i="3"/>
  <c r="AL121" i="4"/>
  <c r="DI115" i="3"/>
  <c r="DH115" i="3"/>
  <c r="DH93" i="3"/>
  <c r="DG93" i="3"/>
  <c r="DJ93" i="3" s="1"/>
  <c r="DK93" i="3" s="1"/>
  <c r="DH105" i="3"/>
  <c r="DG105" i="3"/>
  <c r="DI105" i="3" s="1"/>
  <c r="DJ105" i="3"/>
  <c r="DK105" i="3" s="1"/>
  <c r="AL111" i="4" s="1"/>
  <c r="DI149" i="3"/>
  <c r="DK149" i="3"/>
  <c r="AL155" i="4"/>
  <c r="DJ149" i="3"/>
  <c r="DG149" i="3"/>
  <c r="DH149" i="3"/>
  <c r="DG103" i="3"/>
  <c r="DJ103" i="3" s="1"/>
  <c r="DK103" i="3" s="1"/>
  <c r="DI103" i="3"/>
  <c r="AL109" i="4" s="1"/>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W111" i="3"/>
  <c r="EY111" i="3" s="1"/>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W91" i="3"/>
  <c r="EX91" i="3" s="1"/>
  <c r="DA143" i="3"/>
  <c r="CZ143" i="3"/>
  <c r="DC143" i="3"/>
  <c r="DD143" i="3" s="1"/>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ER107" i="3"/>
  <c r="AV113" i="4"/>
  <c r="EQ107" i="3"/>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D125" i="3"/>
  <c r="FG125" i="3" s="1"/>
  <c r="FH125" i="3"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T145" i="3"/>
  <c r="BD151" i="4" s="1"/>
  <c r="FR145" i="3"/>
  <c r="FS145" i="3" s="1"/>
  <c r="FU145" i="3"/>
  <c r="FV145" i="3" s="1"/>
  <c r="FR97" i="3"/>
  <c r="FU97" i="3" s="1"/>
  <c r="FV97" i="3" s="1"/>
  <c r="FT97" i="3"/>
  <c r="BD103" i="4"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BD153" i="4"/>
  <c r="FU147" i="3"/>
  <c r="FV147" i="3" s="1"/>
  <c r="FT147" i="3"/>
  <c r="FS147" i="3"/>
  <c r="FR147" i="3"/>
  <c r="BC95" i="4"/>
  <c r="ED147" i="3"/>
  <c r="AR153" i="4"/>
  <c r="EE147" i="3"/>
  <c r="EF147" i="3" s="1"/>
  <c r="EB147" i="3"/>
  <c r="EC147" i="3" s="1"/>
  <c r="EB121" i="3"/>
  <c r="EE121" i="3" s="1"/>
  <c r="EF121" i="3" s="1"/>
  <c r="ED151" i="3"/>
  <c r="EC151" i="3"/>
  <c r="AR157" i="4"/>
  <c r="EE151" i="3"/>
  <c r="EB151" i="3"/>
  <c r="EF151" i="3"/>
  <c r="EB135" i="3"/>
  <c r="EC135" i="3" s="1"/>
  <c r="EB95" i="3"/>
  <c r="ED95" i="3" s="1"/>
  <c r="EE95" i="3"/>
  <c r="EF95" i="3" s="1"/>
  <c r="AR101" i="4"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N105" i="3"/>
  <c r="FO105" i="3" s="1"/>
  <c r="BB111" i="4" s="1"/>
  <c r="FK105" i="3"/>
  <c r="FM105" i="3" s="1"/>
  <c r="FL105" i="3"/>
  <c r="FN139" i="3"/>
  <c r="FK139" i="3"/>
  <c r="FO139" i="3"/>
  <c r="BB145" i="4"/>
  <c r="FL139" i="3"/>
  <c r="FM139" i="3"/>
  <c r="BB105" i="4"/>
  <c r="FN99" i="3"/>
  <c r="FO99" i="3"/>
  <c r="FM99" i="3"/>
  <c r="FK99" i="3"/>
  <c r="FL99" i="3"/>
  <c r="FM95" i="3"/>
  <c r="FK95" i="3"/>
  <c r="FL95" i="3" s="1"/>
  <c r="FN95" i="3"/>
  <c r="FO95" i="3"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FL135" i="3"/>
  <c r="DP123" i="3"/>
  <c r="DO123" i="3"/>
  <c r="AN129" i="4"/>
  <c r="DQ123" i="3"/>
  <c r="DN123" i="3"/>
  <c r="DR123" i="3"/>
  <c r="DN105" i="3"/>
  <c r="DO105" i="3" s="1"/>
  <c r="DQ105" i="3"/>
  <c r="DR105" i="3" s="1"/>
  <c r="DP105" i="3"/>
  <c r="AN111" i="4"/>
  <c r="DN95" i="3"/>
  <c r="DO95" i="3"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T127" i="3"/>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L115" i="3"/>
  <c r="EM115" i="3" s="1"/>
  <c r="EM141" i="3"/>
  <c r="EK141" i="3"/>
  <c r="EL141" i="3"/>
  <c r="EJ141" i="3"/>
  <c r="AT147" i="4"/>
  <c r="EI141" i="3"/>
  <c r="EI151" i="3"/>
  <c r="AT157" i="4"/>
  <c r="EM151" i="3"/>
  <c r="EJ151" i="3"/>
  <c r="EK151" i="3"/>
  <c r="EL151" i="3"/>
  <c r="EM139" i="3"/>
  <c r="EK139" i="3"/>
  <c r="AT145" i="4"/>
  <c r="EL139" i="3"/>
  <c r="EI139" i="3"/>
  <c r="EJ139" i="3"/>
  <c r="EK147" i="3"/>
  <c r="EI147" i="3"/>
  <c r="EJ147" i="3" s="1"/>
  <c r="EL147" i="3"/>
  <c r="EM147" i="3" s="1"/>
  <c r="AT153" i="4"/>
  <c r="EI117" i="3"/>
  <c r="EJ117" i="3" s="1"/>
  <c r="EL117" i="3"/>
  <c r="EM117" i="3" s="1"/>
  <c r="EK117" i="3"/>
  <c r="EI121" i="3"/>
  <c r="EK121" i="3" s="1"/>
  <c r="DJ109" i="3"/>
  <c r="DK109" i="3"/>
  <c r="DI109" i="3"/>
  <c r="AL115" i="4"/>
  <c r="DH109" i="3"/>
  <c r="DG109" i="3"/>
  <c r="DH159" i="3"/>
  <c r="DG159" i="3"/>
  <c r="DI159" i="3"/>
  <c r="AL165" i="4"/>
  <c r="DK159" i="3"/>
  <c r="DJ159" i="3"/>
  <c r="DG95" i="3"/>
  <c r="DH95" i="3"/>
  <c r="DI95" i="3"/>
  <c r="DJ95" i="3"/>
  <c r="DK95" i="3" s="1"/>
  <c r="AL101" i="4"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BF121" i="3" l="1"/>
  <c r="BG121" i="3" s="1"/>
  <c r="BD123" i="3"/>
  <c r="AR93" i="3"/>
  <c r="AS93" i="3" s="1"/>
  <c r="AB113" i="3"/>
  <c r="I97" i="3"/>
  <c r="J97" i="3" s="1"/>
  <c r="H135" i="3"/>
  <c r="H141" i="4" s="1"/>
  <c r="AX93" i="3"/>
  <c r="T99" i="4" s="1"/>
  <c r="BF91" i="3"/>
  <c r="BG91" i="3" s="1"/>
  <c r="V97" i="4" s="1"/>
  <c r="BK127" i="3"/>
  <c r="H95" i="3"/>
  <c r="H101" i="4" s="1"/>
  <c r="G137" i="3"/>
  <c r="AD111" i="3"/>
  <c r="AE111" i="3" s="1"/>
  <c r="H103" i="4"/>
  <c r="H137" i="3"/>
  <c r="H143" i="4" s="1"/>
  <c r="BL125" i="3"/>
  <c r="AD113" i="3"/>
  <c r="AE113" i="3" s="1"/>
  <c r="N119" i="4" s="1"/>
  <c r="BK117" i="3"/>
  <c r="BM115" i="3"/>
  <c r="BN115" i="3" s="1"/>
  <c r="X121" i="4" s="1"/>
  <c r="BD91" i="3"/>
  <c r="BL105" i="3"/>
  <c r="N107" i="4"/>
  <c r="BL135" i="3"/>
  <c r="X141" i="4" s="1"/>
  <c r="BM125" i="3"/>
  <c r="BN125" i="3" s="1"/>
  <c r="AW113" i="3"/>
  <c r="AW111" i="3"/>
  <c r="P123" i="3"/>
  <c r="Q123" i="3" s="1"/>
  <c r="J129" i="4" s="1"/>
  <c r="CA103" i="3"/>
  <c r="CB103" i="3" s="1"/>
  <c r="AD103" i="3"/>
  <c r="AE103" i="3" s="1"/>
  <c r="N109" i="4" s="1"/>
  <c r="BF93" i="3"/>
  <c r="BG93" i="3" s="1"/>
  <c r="AD101" i="3"/>
  <c r="AE101" i="3" s="1"/>
  <c r="P121" i="3"/>
  <c r="Q121" i="3" s="1"/>
  <c r="J127" i="4" s="1"/>
  <c r="AK91" i="3"/>
  <c r="AL91" i="3" s="1"/>
  <c r="P97" i="4" s="1"/>
  <c r="BM127" i="3"/>
  <c r="BN127" i="3" s="1"/>
  <c r="X133" i="4" s="1"/>
  <c r="BZ101" i="3"/>
  <c r="AB107" i="4" s="1"/>
  <c r="X131" i="4"/>
  <c r="N123" i="3"/>
  <c r="BZ103" i="3"/>
  <c r="AB109" i="4" s="1"/>
  <c r="AI91" i="3"/>
  <c r="BK97" i="3"/>
  <c r="BK135" i="3"/>
  <c r="AY111" i="3"/>
  <c r="AZ111" i="3" s="1"/>
  <c r="T117" i="4" s="1"/>
  <c r="BE93" i="3"/>
  <c r="BK115" i="3"/>
  <c r="AW93" i="3"/>
  <c r="N121" i="3"/>
  <c r="BL97" i="3"/>
  <c r="X103" i="4" s="1"/>
  <c r="BM105" i="3"/>
  <c r="BN105" i="3" s="1"/>
  <c r="X111" i="4" s="1"/>
  <c r="AC111" i="3"/>
  <c r="N117" i="4" s="1"/>
  <c r="BY101" i="3"/>
  <c r="AJ149" i="4"/>
  <c r="EC121" i="3"/>
  <c r="AT123" i="4"/>
  <c r="DQ95" i="3"/>
  <c r="DR95" i="3" s="1"/>
  <c r="ED121" i="3"/>
  <c r="AR127" i="4" s="1"/>
  <c r="FF125" i="3"/>
  <c r="AZ131" i="4" s="1"/>
  <c r="EZ111" i="3"/>
  <c r="FA111" i="3" s="1"/>
  <c r="AX117" i="4" s="1"/>
  <c r="DI93" i="3"/>
  <c r="AL99" i="4" s="1"/>
  <c r="DH107" i="3"/>
  <c r="CU141" i="3"/>
  <c r="EC91" i="3"/>
  <c r="CN145" i="3"/>
  <c r="AF151" i="4" s="1"/>
  <c r="FF127" i="3"/>
  <c r="AZ111" i="4"/>
  <c r="EX101" i="3"/>
  <c r="EL95" i="3"/>
  <c r="EM95" i="3" s="1"/>
  <c r="AT101" i="4" s="1"/>
  <c r="DX101" i="3"/>
  <c r="DY101" i="3" s="1"/>
  <c r="AP107" i="4" s="1"/>
  <c r="DQ115" i="3"/>
  <c r="DR115" i="3" s="1"/>
  <c r="AN121" i="4" s="1"/>
  <c r="FN137" i="3"/>
  <c r="FO137" i="3" s="1"/>
  <c r="BB143" i="4" s="1"/>
  <c r="EE101" i="3"/>
  <c r="EF101" i="3" s="1"/>
  <c r="AR107" i="4" s="1"/>
  <c r="ED117" i="3"/>
  <c r="AR123" i="4" s="1"/>
  <c r="CN107" i="3"/>
  <c r="AF113" i="4" s="1"/>
  <c r="CN147" i="3"/>
  <c r="AF153" i="4" s="1"/>
  <c r="AZ113" i="4"/>
  <c r="DB103" i="3"/>
  <c r="AJ109" i="4" s="1"/>
  <c r="BE103" i="3"/>
  <c r="V109" i="4" s="1"/>
  <c r="CF103" i="3"/>
  <c r="AR133" i="3"/>
  <c r="AS133" i="3" s="1"/>
  <c r="R139" i="4" s="1"/>
  <c r="BF101" i="3"/>
  <c r="BG101" i="3" s="1"/>
  <c r="V107" i="4" s="1"/>
  <c r="I117" i="3"/>
  <c r="J117" i="3" s="1"/>
  <c r="H123" i="4" s="1"/>
  <c r="AX103" i="3"/>
  <c r="T109" i="4" s="1"/>
  <c r="BZ145" i="3"/>
  <c r="AB151" i="4" s="1"/>
  <c r="AJ125" i="3"/>
  <c r="AR131" i="3"/>
  <c r="AS131" i="3" s="1"/>
  <c r="AB105" i="3"/>
  <c r="BZ117" i="3"/>
  <c r="BY125" i="3"/>
  <c r="BK95" i="3"/>
  <c r="AX143" i="3"/>
  <c r="T149" i="4" s="1"/>
  <c r="ED111" i="3"/>
  <c r="AR117" i="4" s="1"/>
  <c r="AW103" i="3"/>
  <c r="BY91" i="3"/>
  <c r="EK115" i="3"/>
  <c r="AT121" i="4" s="1"/>
  <c r="DP95" i="3"/>
  <c r="EC95" i="3"/>
  <c r="FE125" i="3"/>
  <c r="EY91" i="3"/>
  <c r="EX111" i="3"/>
  <c r="DH103" i="3"/>
  <c r="DI107" i="3"/>
  <c r="AL113" i="4" s="1"/>
  <c r="CV141" i="3"/>
  <c r="CW141" i="3" s="1"/>
  <c r="DQ135" i="3"/>
  <c r="DR135" i="3" s="1"/>
  <c r="AN141" i="4" s="1"/>
  <c r="CM145" i="3"/>
  <c r="CN97" i="3"/>
  <c r="ES123" i="3"/>
  <c r="ET123" i="3" s="1"/>
  <c r="AV129" i="4" s="1"/>
  <c r="DV101" i="3"/>
  <c r="DP125" i="3"/>
  <c r="AN131" i="4" s="1"/>
  <c r="EE97" i="3"/>
  <c r="EF97" i="3" s="1"/>
  <c r="AR103" i="4" s="1"/>
  <c r="ED127" i="3"/>
  <c r="AR133" i="4" s="1"/>
  <c r="ED131" i="3"/>
  <c r="ED93" i="3"/>
  <c r="AR99" i="4" s="1"/>
  <c r="EC111" i="3"/>
  <c r="FU111" i="3"/>
  <c r="FV111" i="3" s="1"/>
  <c r="CM105" i="3"/>
  <c r="ES113" i="3"/>
  <c r="ET113" i="3" s="1"/>
  <c r="AV119" i="4" s="1"/>
  <c r="CU143" i="3"/>
  <c r="AH149" i="4" s="1"/>
  <c r="DO115" i="3"/>
  <c r="DO107" i="3"/>
  <c r="EE107" i="3"/>
  <c r="EF107" i="3" s="1"/>
  <c r="AR113" i="4" s="1"/>
  <c r="FS133" i="3"/>
  <c r="CM147" i="3"/>
  <c r="BE121" i="3"/>
  <c r="V127" i="4" s="1"/>
  <c r="U131" i="3"/>
  <c r="CG103" i="3"/>
  <c r="AD109" i="4" s="1"/>
  <c r="AC107" i="3"/>
  <c r="N113" i="4" s="1"/>
  <c r="V101" i="3"/>
  <c r="BY145" i="3"/>
  <c r="BE131" i="3"/>
  <c r="V137" i="4" s="1"/>
  <c r="BD133" i="3"/>
  <c r="BM117" i="3"/>
  <c r="BN117" i="3" s="1"/>
  <c r="X123" i="4" s="1"/>
  <c r="AY141" i="3"/>
  <c r="AZ141" i="3" s="1"/>
  <c r="T147" i="4" s="1"/>
  <c r="CA117" i="3"/>
  <c r="CB117" i="3" s="1"/>
  <c r="AB133" i="4"/>
  <c r="BL95" i="3"/>
  <c r="X101" i="4" s="1"/>
  <c r="BZ91" i="3"/>
  <c r="AB97" i="4" s="1"/>
  <c r="BB101" i="4"/>
  <c r="EZ91" i="3"/>
  <c r="FA91" i="3" s="1"/>
  <c r="AN143" i="4"/>
  <c r="EE91" i="3"/>
  <c r="EF91" i="3" s="1"/>
  <c r="AR97" i="4" s="1"/>
  <c r="CO97" i="3"/>
  <c r="CP97" i="3" s="1"/>
  <c r="FG127" i="3"/>
  <c r="FH127" i="3" s="1"/>
  <c r="EY101" i="3"/>
  <c r="AX107" i="4" s="1"/>
  <c r="EE131" i="3"/>
  <c r="EF131" i="3" s="1"/>
  <c r="FT111" i="3"/>
  <c r="BD117" i="4" s="1"/>
  <c r="EC101" i="3"/>
  <c r="BD103" i="3"/>
  <c r="BE133" i="3"/>
  <c r="V139" i="4" s="1"/>
  <c r="P131" i="4"/>
  <c r="AQ131" i="3"/>
  <c r="R137" i="4" s="1"/>
  <c r="AW141" i="3"/>
  <c r="P121" i="4"/>
  <c r="AZ139" i="4"/>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V99" i="4" l="1"/>
  <c r="AR137" i="4"/>
  <c r="AZ133" i="4"/>
  <c r="AX97" i="4"/>
  <c r="AB123" i="4"/>
  <c r="AN101" i="4"/>
  <c r="AF103" i="4"/>
  <c r="AH147" i="4"/>
  <c r="P111" i="4"/>
  <c r="AB129" i="4"/>
  <c r="L139" i="4"/>
  <c r="BB137" i="4"/>
  <c r="CJ44" i="4"/>
  <c r="CJ46" i="4" l="1"/>
  <c r="CJ47" i="4" s="1"/>
  <c r="CJ48" i="4" s="1"/>
  <c r="CJ51" i="4" s="1"/>
  <c r="CM290" i="4" s="1"/>
  <c r="CN290" i="4" s="1"/>
  <c r="CJ45" i="4"/>
  <c r="CM124" i="4"/>
  <c r="CN124" i="4" s="1"/>
  <c r="CM400" i="4"/>
  <c r="CN400" i="4" s="1"/>
  <c r="CM33" i="4"/>
  <c r="CM408" i="4"/>
  <c r="CN408" i="4" s="1"/>
  <c r="CM330" i="4" l="1"/>
  <c r="CN330" i="4" s="1"/>
  <c r="CM341" i="4"/>
  <c r="CN341" i="4" s="1"/>
  <c r="CM452" i="4"/>
  <c r="CN452" i="4" s="1"/>
  <c r="CM87" i="4"/>
  <c r="CN87" i="4" s="1"/>
  <c r="CM390" i="4"/>
  <c r="CN390" i="4" s="1"/>
  <c r="CM332" i="4"/>
  <c r="CN332" i="4" s="1"/>
  <c r="CM115" i="4"/>
  <c r="CN115" i="4" s="1"/>
  <c r="CM56" i="4"/>
  <c r="CN56" i="4" s="1"/>
  <c r="CM402" i="4"/>
  <c r="CN402" i="4" s="1"/>
  <c r="CM373" i="4"/>
  <c r="CN373" i="4" s="1"/>
  <c r="CM423" i="4"/>
  <c r="CN423" i="4" s="1"/>
  <c r="CM300" i="4"/>
  <c r="CN300" i="4" s="1"/>
  <c r="CM425" i="4"/>
  <c r="CN425" i="4" s="1"/>
  <c r="CM104" i="4"/>
  <c r="CN104" i="4" s="1"/>
  <c r="CM321" i="4"/>
  <c r="CN321" i="4" s="1"/>
  <c r="CM456" i="4"/>
  <c r="CN456" i="4" s="1"/>
  <c r="CM107" i="4"/>
  <c r="CN107" i="4" s="1"/>
  <c r="CM307" i="4"/>
  <c r="CN307" i="4" s="1"/>
  <c r="CM24" i="4"/>
  <c r="CM138" i="4"/>
  <c r="CN138" i="4" s="1"/>
  <c r="CM248" i="4"/>
  <c r="CN248" i="4" s="1"/>
  <c r="CM412" i="4"/>
  <c r="CN412" i="4" s="1"/>
  <c r="CM101" i="4"/>
  <c r="CN101" i="4" s="1"/>
  <c r="CM220" i="4"/>
  <c r="CN220" i="4" s="1"/>
  <c r="CM154" i="4"/>
  <c r="CN154" i="4" s="1"/>
  <c r="CM334" i="4"/>
  <c r="CN334" i="4" s="1"/>
  <c r="CM365" i="4"/>
  <c r="CN365" i="4" s="1"/>
  <c r="CM68" i="4"/>
  <c r="CN68" i="4" s="1"/>
  <c r="CM404" i="4"/>
  <c r="CN404" i="4" s="1"/>
  <c r="CM30" i="4"/>
  <c r="CM145" i="4"/>
  <c r="CN145" i="4" s="1"/>
  <c r="CM98" i="4"/>
  <c r="CN98" i="4" s="1"/>
  <c r="CM191" i="4"/>
  <c r="CN191" i="4" s="1"/>
  <c r="CM357" i="4"/>
  <c r="CN357" i="4" s="1"/>
  <c r="CM298" i="4"/>
  <c r="CN298" i="4" s="1"/>
  <c r="CM114" i="4"/>
  <c r="CN114" i="4" s="1"/>
  <c r="CM184" i="4"/>
  <c r="CN184" i="4" s="1"/>
  <c r="CM135" i="4"/>
  <c r="CN135" i="4" s="1"/>
  <c r="CM51" i="4"/>
  <c r="CN51" i="4" s="1"/>
  <c r="CM63" i="4"/>
  <c r="CN63" i="4" s="1"/>
  <c r="CM310" i="4"/>
  <c r="CN310" i="4" s="1"/>
  <c r="CM458" i="4"/>
  <c r="CN458" i="4" s="1"/>
  <c r="CM189" i="4"/>
  <c r="CN189" i="4" s="1"/>
  <c r="CM251" i="4"/>
  <c r="CN251" i="4" s="1"/>
  <c r="CM328" i="4"/>
  <c r="CN328" i="4" s="1"/>
  <c r="CM141" i="4"/>
  <c r="CN141" i="4" s="1"/>
  <c r="CM88" i="4"/>
  <c r="CN88" i="4" s="1"/>
  <c r="CM441" i="4"/>
  <c r="CN441" i="4" s="1"/>
  <c r="CM280" i="4"/>
  <c r="CN280" i="4" s="1"/>
  <c r="CM78" i="4"/>
  <c r="CN78" i="4" s="1"/>
  <c r="CM131" i="4"/>
  <c r="CN131" i="4" s="1"/>
  <c r="CM363" i="4"/>
  <c r="CN363" i="4" s="1"/>
  <c r="CM327" i="4"/>
  <c r="CN327" i="4" s="1"/>
  <c r="CM401" i="4"/>
  <c r="CN401" i="4" s="1"/>
  <c r="CM165" i="4"/>
  <c r="CN165" i="4" s="1"/>
  <c r="CM130" i="4"/>
  <c r="CN130" i="4" s="1"/>
  <c r="CM304" i="4"/>
  <c r="CN304" i="4" s="1"/>
  <c r="CM459" i="4"/>
  <c r="CN459" i="4" s="1"/>
  <c r="CM317" i="4"/>
  <c r="CN317" i="4" s="1"/>
  <c r="CM444" i="4"/>
  <c r="CN444" i="4" s="1"/>
  <c r="CM377" i="4"/>
  <c r="CN377" i="4" s="1"/>
  <c r="CM259" i="4"/>
  <c r="CN259" i="4" s="1"/>
  <c r="CM270" i="4"/>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P41" i="3" s="1"/>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P13" i="3"/>
  <c r="BP33" i="3"/>
  <c r="BP35" i="3"/>
  <c r="BP69" i="3"/>
  <c r="BP5" i="3"/>
  <c r="BP25" i="3"/>
  <c r="BP67" i="3"/>
  <c r="BP73" i="3"/>
  <c r="BP53" i="3"/>
  <c r="BP59" i="3"/>
  <c r="BS59" i="3" s="1"/>
  <c r="Z65" i="4" s="1"/>
  <c r="BP15" i="3"/>
  <c r="BP45" i="3"/>
  <c r="BP61" i="3"/>
  <c r="BP51" i="3"/>
  <c r="BP55" i="3"/>
  <c r="BP21" i="3"/>
  <c r="BP65" i="3"/>
  <c r="BP9" i="3"/>
  <c r="BP11" i="3"/>
  <c r="BP63" i="3"/>
  <c r="BP47" i="3"/>
  <c r="BP43" i="3"/>
  <c r="BP41" i="3"/>
  <c r="BP27" i="3"/>
  <c r="BP17" i="3"/>
  <c r="BP49" i="3"/>
  <c r="BP7" i="3"/>
  <c r="BP39" i="3"/>
  <c r="BP23" i="3"/>
  <c r="N49" i="3"/>
  <c r="G31" i="3"/>
  <c r="BM51" i="3"/>
  <c r="BN51" i="3" s="1"/>
  <c r="BL39" i="3"/>
  <c r="X45" i="4" s="1"/>
  <c r="H61" i="3"/>
  <c r="H67" i="4" s="1"/>
  <c r="BD49" i="3"/>
  <c r="BM59" i="3"/>
  <c r="BN59" i="3" s="1"/>
  <c r="X65" i="4" s="1"/>
  <c r="CZ7" i="3"/>
  <c r="DB7" i="3" s="1"/>
  <c r="DC7" i="3"/>
  <c r="DD7" i="3" s="1"/>
  <c r="AJ13" i="4" s="1"/>
  <c r="CZ19" i="3"/>
  <c r="DB19" i="3" s="1"/>
  <c r="DC19" i="3"/>
  <c r="DD19" i="3" s="1"/>
  <c r="DB53" i="3"/>
  <c r="DD53" i="3"/>
  <c r="DC53" i="3"/>
  <c r="AJ59" i="4"/>
  <c r="DA53" i="3"/>
  <c r="CZ53" i="3"/>
  <c r="AJ45" i="4"/>
  <c r="DA39" i="3"/>
  <c r="DD39" i="3"/>
  <c r="CZ39" i="3"/>
  <c r="DB39" i="3"/>
  <c r="DC39" i="3"/>
  <c r="CZ5" i="3"/>
  <c r="DA5" i="3" s="1"/>
  <c r="DB5" i="3"/>
  <c r="DA73" i="3"/>
  <c r="DD73" i="3"/>
  <c r="CZ73" i="3"/>
  <c r="AJ79" i="4"/>
  <c r="DC73" i="3"/>
  <c r="DB73" i="3"/>
  <c r="CZ41" i="3"/>
  <c r="DB41" i="3"/>
  <c r="AJ47" i="4"/>
  <c r="DD41" i="3"/>
  <c r="DA41" i="3"/>
  <c r="DC41" i="3"/>
  <c r="DA9" i="3"/>
  <c r="CZ9" i="3"/>
  <c r="DB9" i="3" s="1"/>
  <c r="DC9" i="3"/>
  <c r="DD9" i="3" s="1"/>
  <c r="AJ15" i="4" s="1"/>
  <c r="DC25" i="3"/>
  <c r="DD25" i="3" s="1"/>
  <c r="DA25" i="3"/>
  <c r="CZ25" i="3"/>
  <c r="DB25" i="3" s="1"/>
  <c r="AJ31" i="4"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Q63" i="3"/>
  <c r="ET63" i="3"/>
  <c r="EP63" i="3"/>
  <c r="ES63" i="3"/>
  <c r="AV69" i="4"/>
  <c r="ER63" i="3"/>
  <c r="EP39" i="3"/>
  <c r="ER39" i="3" s="1"/>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N11" i="3"/>
  <c r="FO11" i="3" s="1"/>
  <c r="FL11" i="3"/>
  <c r="BB17" i="4"/>
  <c r="FK11" i="3"/>
  <c r="FM11" i="3" s="1"/>
  <c r="FL17" i="3"/>
  <c r="FK17" i="3"/>
  <c r="FN17" i="3" s="1"/>
  <c r="FO17" i="3" s="1"/>
  <c r="FM17" i="3"/>
  <c r="BB23" i="4" s="1"/>
  <c r="FL13" i="3"/>
  <c r="FN13" i="3"/>
  <c r="FO13" i="3"/>
  <c r="BB19" i="4"/>
  <c r="FK13" i="3"/>
  <c r="FM13" i="3"/>
  <c r="FK25" i="3"/>
  <c r="FL25" i="3" s="1"/>
  <c r="FM25" i="3"/>
  <c r="BB31" i="4" s="1"/>
  <c r="FN25" i="3"/>
  <c r="FO25" i="3" s="1"/>
  <c r="FK61" i="3"/>
  <c r="FM61" i="3" s="1"/>
  <c r="FL61" i="3"/>
  <c r="FN61" i="3"/>
  <c r="FO61" i="3" s="1"/>
  <c r="BB67" i="4"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DD57" i="3"/>
  <c r="DA57" i="3"/>
  <c r="DC57" i="3"/>
  <c r="AJ63" i="4"/>
  <c r="CZ57" i="3"/>
  <c r="DB57" i="3"/>
  <c r="AJ73" i="4"/>
  <c r="DD67" i="3"/>
  <c r="CZ67" i="3"/>
  <c r="DC67" i="3"/>
  <c r="DA67" i="3"/>
  <c r="DB67" i="3"/>
  <c r="CZ59" i="3"/>
  <c r="DA59" i="3" s="1"/>
  <c r="DC59" i="3"/>
  <c r="DD59" i="3" s="1"/>
  <c r="DC55" i="3"/>
  <c r="DD55" i="3"/>
  <c r="DB55" i="3"/>
  <c r="AJ61" i="4"/>
  <c r="DA55" i="3"/>
  <c r="CZ55" i="3"/>
  <c r="DA43" i="3"/>
  <c r="DB43" i="3"/>
  <c r="AJ49" i="4"/>
  <c r="DD43" i="3"/>
  <c r="CZ43" i="3"/>
  <c r="DC43" i="3"/>
  <c r="EQ7" i="3"/>
  <c r="EP7" i="3"/>
  <c r="ER7" i="3" s="1"/>
  <c r="ES7" i="3"/>
  <c r="ET7" i="3" s="1"/>
  <c r="AV13" i="4"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S47" i="3"/>
  <c r="ET47" i="3" s="1"/>
  <c r="AV53" i="4" s="1"/>
  <c r="EQ47" i="3"/>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M39" i="3"/>
  <c r="BB45" i="4" s="1"/>
  <c r="FN39" i="3"/>
  <c r="FO39" i="3" s="1"/>
  <c r="FK39" i="3"/>
  <c r="FL39" i="3" s="1"/>
  <c r="FK63" i="3"/>
  <c r="FO63" i="3"/>
  <c r="FN63" i="3"/>
  <c r="FM63" i="3"/>
  <c r="FL63" i="3"/>
  <c r="BB69" i="4"/>
  <c r="FM67" i="3"/>
  <c r="FO67" i="3"/>
  <c r="FN67" i="3"/>
  <c r="FL67" i="3"/>
  <c r="FK67" i="3"/>
  <c r="BB73" i="4"/>
  <c r="FK31" i="3"/>
  <c r="FM31" i="3" s="1"/>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BM31" i="3"/>
  <c r="BN31" i="3" s="1"/>
  <c r="H31" i="3"/>
  <c r="H37" i="4" s="1"/>
  <c r="BK41" i="3"/>
  <c r="BL51" i="3"/>
  <c r="X57" i="4" s="1"/>
  <c r="G61" i="3"/>
  <c r="BE49" i="3"/>
  <c r="V55" i="4" s="1"/>
  <c r="BM61" i="3"/>
  <c r="BN61" i="3" s="1"/>
  <c r="X67" i="4" s="1"/>
  <c r="AP27" i="3"/>
  <c r="DB35" i="3"/>
  <c r="DC35" i="3"/>
  <c r="DD35" i="3" s="1"/>
  <c r="AJ41" i="4" s="1"/>
  <c r="CZ35" i="3"/>
  <c r="DA35" i="3" s="1"/>
  <c r="CZ49" i="3"/>
  <c r="DA49" i="3" s="1"/>
  <c r="DA37" i="3"/>
  <c r="CZ37" i="3"/>
  <c r="DB37" i="3" s="1"/>
  <c r="DC37" i="3"/>
  <c r="DD37" i="3" s="1"/>
  <c r="AJ43" i="4" s="1"/>
  <c r="CZ31" i="3"/>
  <c r="DB31" i="3" s="1"/>
  <c r="DA31" i="3"/>
  <c r="DC31" i="3"/>
  <c r="DD31" i="3" s="1"/>
  <c r="AJ37" i="4" s="1"/>
  <c r="CZ45" i="3"/>
  <c r="DC45" i="3" s="1"/>
  <c r="DD45" i="3" s="1"/>
  <c r="DA45" i="3"/>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EQ49" i="3"/>
  <c r="ES49" i="3"/>
  <c r="ET49" i="3" s="1"/>
  <c r="EP49" i="3"/>
  <c r="ER49" i="3"/>
  <c r="AV55" i="4" s="1"/>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EQ31" i="3"/>
  <c r="ES31" i="3"/>
  <c r="ET31" i="3" s="1"/>
  <c r="AV37" i="4" s="1"/>
  <c r="EP41" i="3"/>
  <c r="ER41" i="3" s="1"/>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N49" i="3"/>
  <c r="FO49" i="3" s="1"/>
  <c r="BB55" i="4" s="1"/>
  <c r="FK49" i="3"/>
  <c r="FL49" i="3"/>
  <c r="FM49" i="3"/>
  <c r="FN57" i="3"/>
  <c r="FO57" i="3" s="1"/>
  <c r="BB63" i="4" s="1"/>
  <c r="FL57" i="3"/>
  <c r="FK57" i="3"/>
  <c r="FM57" i="3" s="1"/>
  <c r="FK47" i="3"/>
  <c r="FL47" i="3" s="1"/>
  <c r="FN47" i="3"/>
  <c r="FO47" i="3" s="1"/>
  <c r="FM47" i="3"/>
  <c r="BB53" i="4"/>
  <c r="FK29" i="3"/>
  <c r="FN29" i="3" s="1"/>
  <c r="FO29" i="3" s="1"/>
  <c r="FM29" i="3"/>
  <c r="BB35" i="4"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BL31" i="3"/>
  <c r="X37" i="4" s="1"/>
  <c r="CZ69" i="3"/>
  <c r="DB69" i="3"/>
  <c r="DC69" i="3"/>
  <c r="DA69" i="3"/>
  <c r="AJ75" i="4"/>
  <c r="DD69" i="3"/>
  <c r="CZ47" i="3"/>
  <c r="DB47" i="3" s="1"/>
  <c r="DD33" i="3"/>
  <c r="CZ33" i="3"/>
  <c r="DC33" i="3"/>
  <c r="DB33" i="3"/>
  <c r="AJ39" i="4"/>
  <c r="DA33" i="3"/>
  <c r="DD65" i="3"/>
  <c r="DB65" i="3"/>
  <c r="AJ71" i="4"/>
  <c r="DC65" i="3"/>
  <c r="DA65" i="3"/>
  <c r="CZ65" i="3"/>
  <c r="DD27" i="3"/>
  <c r="CZ27" i="3"/>
  <c r="DA27" i="3"/>
  <c r="DC27" i="3"/>
  <c r="DB27" i="3"/>
  <c r="AJ33" i="4" s="1"/>
  <c r="AJ23" i="4"/>
  <c r="DC17" i="3"/>
  <c r="DA17" i="3"/>
  <c r="DB17" i="3"/>
  <c r="CZ17" i="3"/>
  <c r="DD17" i="3"/>
  <c r="DC51" i="3"/>
  <c r="DD51" i="3" s="1"/>
  <c r="CZ51" i="3"/>
  <c r="DB51" i="3"/>
  <c r="DA51" i="3"/>
  <c r="CZ11" i="3"/>
  <c r="DC11" i="3" s="1"/>
  <c r="DD11" i="3" s="1"/>
  <c r="CZ21" i="3"/>
  <c r="DB21" i="3" s="1"/>
  <c r="DA21" i="3"/>
  <c r="EP51" i="3"/>
  <c r="EQ51" i="3" s="1"/>
  <c r="ES51" i="3"/>
  <c r="ET51" i="3" s="1"/>
  <c r="ER51" i="3"/>
  <c r="AV57" i="4" s="1"/>
  <c r="EP21" i="3"/>
  <c r="EQ21" i="3" s="1"/>
  <c r="ER21" i="3"/>
  <c r="EP29" i="3"/>
  <c r="ES29" i="3" s="1"/>
  <c r="ET29" i="3" s="1"/>
  <c r="EP9" i="3"/>
  <c r="ES9" i="3" s="1"/>
  <c r="ET9" i="3" s="1"/>
  <c r="ES65" i="3"/>
  <c r="ER65" i="3"/>
  <c r="EP65" i="3"/>
  <c r="AV71" i="4"/>
  <c r="EQ65" i="3"/>
  <c r="ET65" i="3"/>
  <c r="ES17" i="3"/>
  <c r="ET17" i="3" s="1"/>
  <c r="AV23" i="4" s="1"/>
  <c r="EQ17" i="3"/>
  <c r="EP17" i="3"/>
  <c r="ER17" i="3" s="1"/>
  <c r="EP59" i="3"/>
  <c r="ES59" i="3" s="1"/>
  <c r="ET59" i="3" s="1"/>
  <c r="EQ59" i="3"/>
  <c r="ER59" i="3"/>
  <c r="AV65" i="4" s="1"/>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FM51" i="3"/>
  <c r="FN51" i="3"/>
  <c r="FO51" i="3" s="1"/>
  <c r="BB57" i="4"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AJ51" i="4" l="1"/>
  <c r="DB45" i="3"/>
  <c r="DA47" i="3"/>
  <c r="AQ27" i="3"/>
  <c r="R33" i="4" s="1"/>
  <c r="DC5" i="3"/>
  <c r="DD5" i="3" s="1"/>
  <c r="AJ11" i="4" s="1"/>
  <c r="DC47" i="3"/>
  <c r="DD47" i="3" s="1"/>
  <c r="AJ53" i="4" s="1"/>
  <c r="DA7" i="3"/>
  <c r="FN41" i="3"/>
  <c r="FO41" i="3" s="1"/>
  <c r="BB47" i="4" s="1"/>
  <c r="ER29" i="3"/>
  <c r="AV35" i="4" s="1"/>
  <c r="ES41" i="3"/>
  <c r="ET41" i="3" s="1"/>
  <c r="AV47" i="4" s="1"/>
  <c r="FL31" i="3"/>
  <c r="EQ39" i="3"/>
  <c r="DA19" i="3"/>
  <c r="FL41" i="3"/>
  <c r="DB11" i="3"/>
  <c r="AJ17" i="4" s="1"/>
  <c r="AJ57" i="4"/>
  <c r="EQ41" i="3"/>
  <c r="DC49" i="3"/>
  <c r="DD49" i="3" s="1"/>
  <c r="FN31" i="3"/>
  <c r="FO31" i="3" s="1"/>
  <c r="BB37" i="4" s="1"/>
  <c r="EQ19" i="3"/>
  <c r="AJ25" i="4"/>
  <c r="EQ9" i="3"/>
  <c r="EQ29" i="3"/>
  <c r="DA11" i="3"/>
  <c r="DB49" i="3"/>
  <c r="AJ55" i="4" s="1"/>
  <c r="DB59" i="3"/>
  <c r="AJ65" i="4" s="1"/>
  <c r="ES39" i="3"/>
  <c r="ET39" i="3" s="1"/>
  <c r="AV45" i="4" s="1"/>
  <c r="ES19" i="3"/>
  <c r="ET19" i="3" s="1"/>
  <c r="AV25" i="4" s="1"/>
  <c r="ER9" i="3"/>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V55" i="3"/>
  <c r="AX55" i="3"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Y19" i="3"/>
  <c r="AZ19" i="3" s="1"/>
  <c r="T25" i="4" s="1"/>
  <c r="AW19" i="3"/>
  <c r="AX19" i="3"/>
  <c r="AV19" i="3"/>
  <c r="AZ53" i="3"/>
  <c r="AY53" i="3"/>
  <c r="AV53" i="3"/>
  <c r="AW53" i="3"/>
  <c r="AX53" i="3"/>
  <c r="T59" i="4"/>
  <c r="AX31" i="3"/>
  <c r="T37" i="4" s="1"/>
  <c r="AV31" i="3"/>
  <c r="AY31" i="3" s="1"/>
  <c r="AZ31" i="3" s="1"/>
  <c r="AW23" i="3"/>
  <c r="T29" i="4"/>
  <c r="AX23" i="3"/>
  <c r="AY23" i="3"/>
  <c r="AV23" i="3"/>
  <c r="AZ23" i="3"/>
  <c r="AS53" i="3"/>
  <c r="AR53" i="3"/>
  <c r="AO53" i="3"/>
  <c r="AP53" i="3"/>
  <c r="AQ53" i="3"/>
  <c r="R59" i="4"/>
  <c r="AO47" i="3"/>
  <c r="AQ55" i="3"/>
  <c r="AR55" i="3"/>
  <c r="AS55" i="3" s="1"/>
  <c r="R61" i="4"/>
  <c r="AO55" i="3"/>
  <c r="AP55" i="3" s="1"/>
  <c r="AR13" i="3"/>
  <c r="AP13" i="3"/>
  <c r="AS13" i="3"/>
  <c r="R19" i="4"/>
  <c r="AO13" i="3"/>
  <c r="AQ13" i="3"/>
  <c r="AQ29" i="3"/>
  <c r="R35" i="4" s="1"/>
  <c r="AO29" i="3"/>
  <c r="AR29" i="3" s="1"/>
  <c r="AS29" i="3" s="1"/>
  <c r="AP29" i="3"/>
  <c r="AO15" i="3"/>
  <c r="AR15" i="3" s="1"/>
  <c r="AS15" i="3" s="1"/>
  <c r="AP45" i="3"/>
  <c r="AO45" i="3"/>
  <c r="AR45" i="3" s="1"/>
  <c r="AS45" i="3" s="1"/>
  <c r="AQ45" i="3"/>
  <c r="R51" i="4" s="1"/>
  <c r="AO7" i="3"/>
  <c r="AQ7" i="3" s="1"/>
  <c r="AP7" i="3"/>
  <c r="AO59" i="3"/>
  <c r="AP59" i="3" s="1"/>
  <c r="AQ59" i="3"/>
  <c r="AR59" i="3"/>
  <c r="AS59" i="3" s="1"/>
  <c r="R65" i="4" s="1"/>
  <c r="H55" i="3"/>
  <c r="H61" i="4" s="1"/>
  <c r="F55" i="3"/>
  <c r="I55" i="3" s="1"/>
  <c r="J55" i="3" s="1"/>
  <c r="G55" i="3"/>
  <c r="I65" i="3"/>
  <c r="J65" i="3" s="1"/>
  <c r="H71" i="4" s="1"/>
  <c r="F65" i="3"/>
  <c r="G65" i="3" s="1"/>
  <c r="H65" i="3"/>
  <c r="G21" i="3"/>
  <c r="F21" i="3"/>
  <c r="H21" i="3" s="1"/>
  <c r="I21" i="3"/>
  <c r="J21" i="3" s="1"/>
  <c r="H27" i="4" s="1"/>
  <c r="H73" i="3"/>
  <c r="F73" i="3"/>
  <c r="J73" i="3"/>
  <c r="I73" i="3"/>
  <c r="G73" i="3"/>
  <c r="H79" i="4"/>
  <c r="F35" i="3"/>
  <c r="G35" i="3" s="1"/>
  <c r="I35" i="3"/>
  <c r="J35" i="3" s="1"/>
  <c r="H41" i="4" s="1"/>
  <c r="H35" i="3"/>
  <c r="I71" i="3"/>
  <c r="J71" i="3" s="1"/>
  <c r="H77" i="4"/>
  <c r="H71" i="3"/>
  <c r="F71" i="3"/>
  <c r="G71" i="3" s="1"/>
  <c r="I39" i="3"/>
  <c r="J39" i="3" s="1"/>
  <c r="H39" i="3"/>
  <c r="H45" i="4" s="1"/>
  <c r="F39" i="3"/>
  <c r="G39" i="3" s="1"/>
  <c r="F9" i="3"/>
  <c r="I9" i="3" s="1"/>
  <c r="J9" i="3" s="1"/>
  <c r="BM7" i="3"/>
  <c r="BN7" i="3" s="1"/>
  <c r="X13" i="4" s="1"/>
  <c r="BK7" i="3"/>
  <c r="BJ7" i="3"/>
  <c r="BL7" i="3" s="1"/>
  <c r="BJ69" i="3"/>
  <c r="X75" i="4"/>
  <c r="BM69" i="3"/>
  <c r="BL69" i="3"/>
  <c r="BN69" i="3"/>
  <c r="BK69" i="3"/>
  <c r="BL55" i="3"/>
  <c r="BJ55" i="3"/>
  <c r="BK55" i="3" s="1"/>
  <c r="BM5" i="3"/>
  <c r="BN5" i="3" s="1"/>
  <c r="X11" i="4" s="1"/>
  <c r="BL5" i="3"/>
  <c r="BJ5" i="3"/>
  <c r="BK5" i="3" s="1"/>
  <c r="BJ29" i="3"/>
  <c r="BK29" i="3" s="1"/>
  <c r="BM29" i="3"/>
  <c r="BN29" i="3" s="1"/>
  <c r="BL29" i="3"/>
  <c r="X35" i="4" s="1"/>
  <c r="BM21" i="3"/>
  <c r="BN21" i="3" s="1"/>
  <c r="BJ21" i="3"/>
  <c r="BK21" i="3" s="1"/>
  <c r="BL21" i="3"/>
  <c r="X27" i="4" s="1"/>
  <c r="BK9" i="3"/>
  <c r="BJ9" i="3"/>
  <c r="BL9" i="3" s="1"/>
  <c r="BM9" i="3"/>
  <c r="BN9" i="3" s="1"/>
  <c r="X15" i="4" s="1"/>
  <c r="BJ17" i="3"/>
  <c r="BL17" i="3" s="1"/>
  <c r="T45" i="3"/>
  <c r="U45" i="3"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T21" i="3"/>
  <c r="W21" i="3" s="1"/>
  <c r="X21" i="3" s="1"/>
  <c r="T29" i="3"/>
  <c r="W29" i="3" s="1"/>
  <c r="X29" i="3" s="1"/>
  <c r="V29" i="3"/>
  <c r="L35" i="4" s="1"/>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H27" i="3"/>
  <c r="AI27" i="3" s="1"/>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K5" i="3"/>
  <c r="AL5" i="3" s="1"/>
  <c r="P11" i="4" s="1"/>
  <c r="AH5" i="3"/>
  <c r="AJ5" i="3" s="1"/>
  <c r="AH69" i="3"/>
  <c r="AK69" i="3" s="1"/>
  <c r="AL69" i="3" s="1"/>
  <c r="AI69" i="3"/>
  <c r="AJ69" i="3"/>
  <c r="P75" i="4"/>
  <c r="AH31" i="3"/>
  <c r="AK31" i="3" s="1"/>
  <c r="AL31" i="3" s="1"/>
  <c r="AA35" i="3"/>
  <c r="AC35" i="3" s="1"/>
  <c r="AB35" i="3"/>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O23" i="3"/>
  <c r="P23" i="3"/>
  <c r="J29" i="4"/>
  <c r="M23" i="3"/>
  <c r="Q23" i="3"/>
  <c r="N23" i="3"/>
  <c r="BX45" i="3"/>
  <c r="CA45" i="3" s="1"/>
  <c r="CB45" i="3" s="1"/>
  <c r="BY45" i="3"/>
  <c r="BZ45" i="3"/>
  <c r="AB51" i="4"/>
  <c r="BY71" i="3"/>
  <c r="BX71" i="3"/>
  <c r="BZ71" i="3"/>
  <c r="CA71" i="3"/>
  <c r="CB71" i="3"/>
  <c r="AB77" i="4"/>
  <c r="BX49" i="3"/>
  <c r="BZ49" i="3"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Z19" i="3"/>
  <c r="AB25" i="4" s="1"/>
  <c r="CA19" i="3"/>
  <c r="CB19" i="3" s="1"/>
  <c r="BX19" i="3"/>
  <c r="BY19" i="3" s="1"/>
  <c r="BR39" i="3"/>
  <c r="BS39" i="3"/>
  <c r="Z45" i="4" s="1"/>
  <c r="BQ39" i="3"/>
  <c r="BT39" i="3" s="1"/>
  <c r="BU39" i="3" s="1"/>
  <c r="BT27" i="3"/>
  <c r="BU27" i="3" s="1"/>
  <c r="Z33" i="4" s="1"/>
  <c r="BR27" i="3"/>
  <c r="BQ27" i="3"/>
  <c r="BS27" i="3" s="1"/>
  <c r="BT63" i="3"/>
  <c r="Z69" i="4"/>
  <c r="BU63" i="3"/>
  <c r="BQ63" i="3"/>
  <c r="BS63" i="3"/>
  <c r="BR63" i="3"/>
  <c r="BS21" i="3"/>
  <c r="BQ21" i="3"/>
  <c r="BR21" i="3" s="1"/>
  <c r="BT21" i="3"/>
  <c r="BU21" i="3" s="1"/>
  <c r="Z27" i="4" s="1"/>
  <c r="BR45" i="3"/>
  <c r="BQ45" i="3"/>
  <c r="BT45" i="3" s="1"/>
  <c r="BU45" i="3" s="1"/>
  <c r="BQ73" i="3"/>
  <c r="Z79" i="4"/>
  <c r="BT73" i="3"/>
  <c r="BS73" i="3"/>
  <c r="BU73" i="3"/>
  <c r="BR73" i="3"/>
  <c r="BQ69" i="3"/>
  <c r="BR69" i="3"/>
  <c r="BS69" i="3"/>
  <c r="Z75" i="4"/>
  <c r="BU69" i="3"/>
  <c r="BT69" i="3"/>
  <c r="BQ31" i="3"/>
  <c r="BS31" i="3" s="1"/>
  <c r="AY73" i="3"/>
  <c r="AX73" i="3"/>
  <c r="AV73" i="3"/>
  <c r="T79" i="4"/>
  <c r="AZ73" i="3"/>
  <c r="AW73" i="3"/>
  <c r="AV35" i="3"/>
  <c r="AY35" i="3" s="1"/>
  <c r="AZ35" i="3" s="1"/>
  <c r="AW29" i="3"/>
  <c r="AX29" i="3"/>
  <c r="T35" i="4" s="1"/>
  <c r="AV29" i="3"/>
  <c r="AY29" i="3" s="1"/>
  <c r="AZ29" i="3" s="1"/>
  <c r="AW63" i="3"/>
  <c r="AV63" i="3"/>
  <c r="AX63" i="3"/>
  <c r="T69" i="4"/>
  <c r="AY63" i="3"/>
  <c r="AZ63" i="3"/>
  <c r="AX5" i="3"/>
  <c r="T11" i="4" s="1"/>
  <c r="AV5" i="3"/>
  <c r="AY5" i="3" s="1"/>
  <c r="AZ5" i="3" s="1"/>
  <c r="T39" i="4"/>
  <c r="AX33" i="3"/>
  <c r="AV33" i="3"/>
  <c r="AY33" i="3"/>
  <c r="AZ33" i="3"/>
  <c r="AW33" i="3"/>
  <c r="T57" i="4"/>
  <c r="AX51" i="3"/>
  <c r="AV51" i="3"/>
  <c r="AW51" i="3" s="1"/>
  <c r="AY51" i="3"/>
  <c r="AZ51" i="3" s="1"/>
  <c r="AY45" i="3"/>
  <c r="AZ45" i="3" s="1"/>
  <c r="T51" i="4" s="1"/>
  <c r="AW45" i="3"/>
  <c r="AV45" i="3"/>
  <c r="AX45" i="3" s="1"/>
  <c r="AO11" i="3"/>
  <c r="AP11" i="3" s="1"/>
  <c r="AQ11" i="3"/>
  <c r="R17" i="4"/>
  <c r="AR11" i="3"/>
  <c r="AS11" i="3" s="1"/>
  <c r="AR63" i="3"/>
  <c r="AO63" i="3"/>
  <c r="R69" i="4"/>
  <c r="AP63" i="3"/>
  <c r="AQ63" i="3"/>
  <c r="AS63" i="3"/>
  <c r="AO73" i="3"/>
  <c r="AP73" i="3"/>
  <c r="AR73" i="3"/>
  <c r="AQ73" i="3"/>
  <c r="AS73" i="3"/>
  <c r="R79" i="4"/>
  <c r="AP9" i="3"/>
  <c r="AR9" i="3"/>
  <c r="AS9" i="3" s="1"/>
  <c r="R15" i="4" s="1"/>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G29" i="3"/>
  <c r="F29" i="3"/>
  <c r="I29" i="3" s="1"/>
  <c r="J29" i="3" s="1"/>
  <c r="H29" i="3"/>
  <c r="H35" i="4"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BL61" i="3" s="1"/>
  <c r="X73" i="4"/>
  <c r="BN67" i="3"/>
  <c r="BM67" i="3"/>
  <c r="BK67" i="3"/>
  <c r="BJ67" i="3"/>
  <c r="BL67" i="3"/>
  <c r="BJ35" i="3"/>
  <c r="BK35" i="3" s="1"/>
  <c r="BM35" i="3"/>
  <c r="BN35" i="3" s="1"/>
  <c r="BJ37" i="3"/>
  <c r="BL37" i="3" s="1"/>
  <c r="BL19" i="3"/>
  <c r="X25" i="4" s="1"/>
  <c r="BJ19" i="3"/>
  <c r="BM19" i="3" s="1"/>
  <c r="BN19" i="3" s="1"/>
  <c r="BK19" i="3"/>
  <c r="BK45" i="3"/>
  <c r="BJ45" i="3"/>
  <c r="BM45" i="3" s="1"/>
  <c r="BN45" i="3" s="1"/>
  <c r="X19" i="4"/>
  <c r="BL13" i="3"/>
  <c r="BK13" i="3"/>
  <c r="BJ13" i="3"/>
  <c r="BM13" i="3"/>
  <c r="BN13" i="3"/>
  <c r="U33" i="3"/>
  <c r="W33" i="3"/>
  <c r="V33" i="3"/>
  <c r="X33" i="3"/>
  <c r="T33" i="3"/>
  <c r="L39" i="4"/>
  <c r="T69" i="3"/>
  <c r="L75" i="4"/>
  <c r="W69" i="3"/>
  <c r="X69" i="3" s="1"/>
  <c r="U69" i="3"/>
  <c r="V69" i="3"/>
  <c r="W35" i="3"/>
  <c r="X35" i="3" s="1"/>
  <c r="T35" i="3"/>
  <c r="U35" i="3" s="1"/>
  <c r="T41" i="3"/>
  <c r="V41" i="3" s="1"/>
  <c r="W15" i="3"/>
  <c r="X15" i="3" s="1"/>
  <c r="V15" i="3"/>
  <c r="T15" i="3"/>
  <c r="U15" i="3" s="1"/>
  <c r="T31" i="3"/>
  <c r="W31" i="3" s="1"/>
  <c r="X31" i="3" s="1"/>
  <c r="T39" i="3"/>
  <c r="U39" i="3" s="1"/>
  <c r="W53" i="3"/>
  <c r="X53" i="3" s="1"/>
  <c r="V53" i="3"/>
  <c r="L59" i="4" s="1"/>
  <c r="T53" i="3"/>
  <c r="U53" i="3" s="1"/>
  <c r="T25" i="3"/>
  <c r="W25" i="3" s="1"/>
  <c r="X25" i="3" s="1"/>
  <c r="BF39" i="3"/>
  <c r="BG39" i="3" s="1"/>
  <c r="V45" i="4" s="1"/>
  <c r="BD39" i="3"/>
  <c r="BC39" i="3"/>
  <c r="BE39" i="3" s="1"/>
  <c r="V69" i="4"/>
  <c r="BD63" i="3"/>
  <c r="BC63" i="3"/>
  <c r="BE63" i="3"/>
  <c r="BF63" i="3"/>
  <c r="BG63" i="3"/>
  <c r="BC11" i="3"/>
  <c r="BD11" i="3" s="1"/>
  <c r="BD21" i="3"/>
  <c r="BF21" i="3"/>
  <c r="BG21" i="3" s="1"/>
  <c r="V27" i="4"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H41" i="3"/>
  <c r="AI41" i="3" s="1"/>
  <c r="AH19" i="3"/>
  <c r="AK19" i="3" s="1"/>
  <c r="AL19" i="3" s="1"/>
  <c r="AJ15" i="3"/>
  <c r="AK15" i="3"/>
  <c r="AL15" i="3" s="1"/>
  <c r="AH15" i="3"/>
  <c r="AI15" i="3" s="1"/>
  <c r="P21" i="4"/>
  <c r="AK71" i="3"/>
  <c r="AI71" i="3"/>
  <c r="P77" i="4"/>
  <c r="AL71" i="3"/>
  <c r="AJ71" i="3"/>
  <c r="AH71" i="3"/>
  <c r="AI61" i="3"/>
  <c r="AH61" i="3"/>
  <c r="AJ61" i="3" s="1"/>
  <c r="AK61" i="3"/>
  <c r="AL61" i="3" s="1"/>
  <c r="P67" i="4" s="1"/>
  <c r="AI9" i="3"/>
  <c r="AH9" i="3"/>
  <c r="AJ9" i="3" s="1"/>
  <c r="AA31" i="3"/>
  <c r="AB31" i="3" s="1"/>
  <c r="AC31" i="3"/>
  <c r="N37" i="4"/>
  <c r="AD31" i="3"/>
  <c r="AE31" i="3" s="1"/>
  <c r="AB23" i="3"/>
  <c r="AA23" i="3"/>
  <c r="AE23" i="3"/>
  <c r="AC23" i="3"/>
  <c r="N29" i="4"/>
  <c r="AD23" i="3"/>
  <c r="AC5" i="3"/>
  <c r="AA5" i="3"/>
  <c r="AB5" i="3" s="1"/>
  <c r="AD5" i="3"/>
  <c r="AE5" i="3" s="1"/>
  <c r="AB19" i="3"/>
  <c r="AD19" i="3"/>
  <c r="AE19" i="3" s="1"/>
  <c r="N25" i="4" s="1"/>
  <c r="AA19" i="3"/>
  <c r="AC19" i="3"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M19" i="3"/>
  <c r="N19" i="3" s="1"/>
  <c r="M61" i="3"/>
  <c r="N61" i="3" s="1"/>
  <c r="M67" i="3"/>
  <c r="N67" i="3"/>
  <c r="J73" i="4"/>
  <c r="Q67" i="3"/>
  <c r="P67" i="3"/>
  <c r="O67" i="3"/>
  <c r="M55" i="3"/>
  <c r="O55" i="3" s="1"/>
  <c r="N55" i="3"/>
  <c r="P55" i="3"/>
  <c r="Q55" i="3" s="1"/>
  <c r="J61" i="4" s="1"/>
  <c r="N11" i="3"/>
  <c r="M11" i="3"/>
  <c r="P11" i="3" s="1"/>
  <c r="Q11" i="3" s="1"/>
  <c r="O11" i="3"/>
  <c r="J17" i="4" s="1"/>
  <c r="M41" i="3"/>
  <c r="O41" i="3" s="1"/>
  <c r="N41" i="3"/>
  <c r="P41" i="3"/>
  <c r="Q41" i="3" s="1"/>
  <c r="J47" i="4" s="1"/>
  <c r="M29" i="3"/>
  <c r="O29" i="3" s="1"/>
  <c r="P37" i="3"/>
  <c r="Q37" i="3" s="1"/>
  <c r="J43" i="4" s="1"/>
  <c r="O37" i="3"/>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BX51" i="3"/>
  <c r="BZ51" i="3" s="1"/>
  <c r="BX17" i="3"/>
  <c r="BZ17" i="3" s="1"/>
  <c r="CA17" i="3"/>
  <c r="CB17" i="3" s="1"/>
  <c r="AB23" i="4" s="1"/>
  <c r="BY17" i="3"/>
  <c r="BZ27" i="3"/>
  <c r="AB33" i="4" s="1"/>
  <c r="BY27" i="3"/>
  <c r="BX27" i="3"/>
  <c r="CA27" i="3" s="1"/>
  <c r="CB27" i="3" s="1"/>
  <c r="X55" i="4"/>
  <c r="BQ7" i="3"/>
  <c r="BT7" i="3" s="1"/>
  <c r="BU7" i="3" s="1"/>
  <c r="BR7" i="3"/>
  <c r="BS7" i="3"/>
  <c r="Z13" i="4" s="1"/>
  <c r="BR41" i="3"/>
  <c r="BS41" i="3"/>
  <c r="Z47" i="4" s="1"/>
  <c r="BQ41" i="3"/>
  <c r="BT41" i="3" s="1"/>
  <c r="BU41" i="3"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Y7" i="3"/>
  <c r="AZ7" i="3" s="1"/>
  <c r="AX7" i="3"/>
  <c r="T13" i="4" s="1"/>
  <c r="AV57" i="3"/>
  <c r="AY57" i="3" s="1"/>
  <c r="AZ57" i="3" s="1"/>
  <c r="AW57" i="3"/>
  <c r="AX57" i="3"/>
  <c r="T63" i="4" s="1"/>
  <c r="AV9" i="3"/>
  <c r="AY9" i="3" s="1"/>
  <c r="AZ9" i="3" s="1"/>
  <c r="AX9" i="3"/>
  <c r="T15" i="4" s="1"/>
  <c r="AW9" i="3"/>
  <c r="AY65" i="3"/>
  <c r="AW65" i="3"/>
  <c r="AZ65" i="3"/>
  <c r="T71" i="4"/>
  <c r="AV65" i="3"/>
  <c r="AX65" i="3"/>
  <c r="AW27" i="3"/>
  <c r="AY27" i="3"/>
  <c r="AZ27" i="3" s="1"/>
  <c r="T33" i="4" s="1"/>
  <c r="AV27" i="3"/>
  <c r="AX27" i="3" s="1"/>
  <c r="AW15" i="3"/>
  <c r="AY15" i="3"/>
  <c r="AZ15" i="3" s="1"/>
  <c r="T21" i="4" s="1"/>
  <c r="AV15" i="3"/>
  <c r="AX15" i="3" s="1"/>
  <c r="AY47" i="3"/>
  <c r="AZ47" i="3" s="1"/>
  <c r="T53" i="4" s="1"/>
  <c r="AW47" i="3"/>
  <c r="AV47" i="3"/>
  <c r="AX47" i="3" s="1"/>
  <c r="AV39" i="3"/>
  <c r="AW39" i="3" s="1"/>
  <c r="AX39" i="3"/>
  <c r="AY39" i="3"/>
  <c r="AZ39" i="3" s="1"/>
  <c r="AY25" i="3"/>
  <c r="AZ25" i="3" s="1"/>
  <c r="T31" i="4" s="1"/>
  <c r="AV25" i="3"/>
  <c r="AX25" i="3" s="1"/>
  <c r="AW25" i="3"/>
  <c r="AO39" i="3"/>
  <c r="AR39" i="3" s="1"/>
  <c r="AS39" i="3" s="1"/>
  <c r="AP39" i="3"/>
  <c r="AQ39" i="3"/>
  <c r="R45" i="4" s="1"/>
  <c r="AQ5" i="3"/>
  <c r="AR5" i="3"/>
  <c r="AS5" i="3" s="1"/>
  <c r="R11" i="4" s="1"/>
  <c r="AO5" i="3"/>
  <c r="AP5" i="3" s="1"/>
  <c r="AQ35" i="3"/>
  <c r="R41" i="4" s="1"/>
  <c r="AO35" i="3"/>
  <c r="AR35" i="3" s="1"/>
  <c r="AS35" i="3" s="1"/>
  <c r="AP35" i="3"/>
  <c r="AP31" i="3"/>
  <c r="AR31" i="3"/>
  <c r="AS31" i="3" s="1"/>
  <c r="R37" i="4" s="1"/>
  <c r="AO31" i="3"/>
  <c r="AQ31" i="3" s="1"/>
  <c r="AO41" i="3"/>
  <c r="AR41" i="3" s="1"/>
  <c r="AS41" i="3" s="1"/>
  <c r="AQ41" i="3"/>
  <c r="R47" i="4" s="1"/>
  <c r="AQ23" i="3"/>
  <c r="AS23" i="3"/>
  <c r="R29" i="4"/>
  <c r="AP23" i="3"/>
  <c r="AO23" i="3"/>
  <c r="AR23" i="3"/>
  <c r="AP49" i="3"/>
  <c r="AO49" i="3"/>
  <c r="AR49" i="3" s="1"/>
  <c r="AS49" i="3" s="1"/>
  <c r="AQ49" i="3"/>
  <c r="R55" i="4" s="1"/>
  <c r="AO17" i="3"/>
  <c r="AQ17" i="3" s="1"/>
  <c r="AQ33" i="3"/>
  <c r="AS33" i="3"/>
  <c r="AO33" i="3"/>
  <c r="AP33" i="3"/>
  <c r="R39" i="4"/>
  <c r="AR33" i="3"/>
  <c r="H5" i="3"/>
  <c r="F5" i="3"/>
  <c r="G5" i="3" s="1"/>
  <c r="H11" i="4"/>
  <c r="I5" i="3"/>
  <c r="J5" i="3" s="1"/>
  <c r="F57" i="3"/>
  <c r="H57" i="3" s="1"/>
  <c r="H63" i="4" s="1"/>
  <c r="G57" i="3"/>
  <c r="I57" i="3"/>
  <c r="J57" i="3" s="1"/>
  <c r="G41" i="3"/>
  <c r="F41" i="3"/>
  <c r="I41" i="3" s="1"/>
  <c r="J41" i="3" s="1"/>
  <c r="I15" i="3"/>
  <c r="J15" i="3" s="1"/>
  <c r="H21" i="4" s="1"/>
  <c r="F15" i="3"/>
  <c r="H15" i="3" s="1"/>
  <c r="F47" i="3"/>
  <c r="H47" i="3" s="1"/>
  <c r="I47" i="3"/>
  <c r="J47" i="3" s="1"/>
  <c r="H53" i="4" s="1"/>
  <c r="G47" i="3"/>
  <c r="H33" i="3"/>
  <c r="H39" i="4"/>
  <c r="J33" i="3"/>
  <c r="I33" i="3"/>
  <c r="G33" i="3"/>
  <c r="F33" i="3"/>
  <c r="I19" i="3"/>
  <c r="J19" i="3" s="1"/>
  <c r="H25" i="4" s="1"/>
  <c r="F19" i="3"/>
  <c r="G19" i="3" s="1"/>
  <c r="H19" i="3"/>
  <c r="F25" i="3"/>
  <c r="G25" i="3" s="1"/>
  <c r="H49" i="3"/>
  <c r="F49" i="3"/>
  <c r="G49" i="3" s="1"/>
  <c r="BK33" i="3"/>
  <c r="BM33" i="3"/>
  <c r="BL33" i="3"/>
  <c r="BN33" i="3"/>
  <c r="X39" i="4"/>
  <c r="BJ33" i="3"/>
  <c r="BL63" i="3"/>
  <c r="BK63" i="3"/>
  <c r="BN63" i="3"/>
  <c r="BM63" i="3"/>
  <c r="BJ63" i="3"/>
  <c r="X69" i="4"/>
  <c r="BJ71" i="3"/>
  <c r="X77" i="4"/>
  <c r="BN71" i="3"/>
  <c r="BL71" i="3"/>
  <c r="BK71" i="3"/>
  <c r="BM71" i="3"/>
  <c r="BJ39" i="3"/>
  <c r="BK39" i="3" s="1"/>
  <c r="BM39" i="3"/>
  <c r="BN39" i="3" s="1"/>
  <c r="BJ47" i="3"/>
  <c r="BK47" i="3" s="1"/>
  <c r="BK27" i="3"/>
  <c r="BJ27" i="3"/>
  <c r="BM27" i="3" s="1"/>
  <c r="BN27" i="3" s="1"/>
  <c r="BN73" i="3"/>
  <c r="BK73" i="3"/>
  <c r="BL73" i="3"/>
  <c r="X79" i="4"/>
  <c r="BM73" i="3"/>
  <c r="BJ73" i="3"/>
  <c r="T19" i="3"/>
  <c r="U19" i="3" s="1"/>
  <c r="W51" i="3"/>
  <c r="X51" i="3" s="1"/>
  <c r="L57" i="4" s="1"/>
  <c r="U51" i="3"/>
  <c r="T51" i="3"/>
  <c r="V51" i="3" s="1"/>
  <c r="V49" i="3"/>
  <c r="T49" i="3"/>
  <c r="U49" i="3" s="1"/>
  <c r="U27" i="3"/>
  <c r="T27" i="3"/>
  <c r="W27" i="3" s="1"/>
  <c r="X27" i="3" s="1"/>
  <c r="U7" i="3"/>
  <c r="T7" i="3"/>
  <c r="V7" i="3" s="1"/>
  <c r="U23" i="3"/>
  <c r="T23" i="3"/>
  <c r="W23" i="3"/>
  <c r="V23" i="3"/>
  <c r="X23" i="3"/>
  <c r="L29" i="4"/>
  <c r="X65" i="3"/>
  <c r="W65" i="3"/>
  <c r="V65" i="3"/>
  <c r="U65" i="3"/>
  <c r="T65" i="3"/>
  <c r="L71" i="4"/>
  <c r="T11" i="3"/>
  <c r="V11" i="3" s="1"/>
  <c r="U11" i="3"/>
  <c r="T17" i="3"/>
  <c r="U17" i="3" s="1"/>
  <c r="V17" i="3"/>
  <c r="L23" i="4" s="1"/>
  <c r="W17" i="3"/>
  <c r="X17" i="3" s="1"/>
  <c r="BF13" i="3"/>
  <c r="BD13" i="3"/>
  <c r="BC13" i="3"/>
  <c r="BE13" i="3"/>
  <c r="BG13" i="3"/>
  <c r="V19" i="4"/>
  <c r="BC65" i="3"/>
  <c r="BE65" i="3"/>
  <c r="BG65" i="3"/>
  <c r="BF65" i="3"/>
  <c r="BD65" i="3"/>
  <c r="V71" i="4"/>
  <c r="BC59" i="3"/>
  <c r="BE59" i="3" s="1"/>
  <c r="BD59" i="3"/>
  <c r="BF59" i="3"/>
  <c r="BG59" i="3" s="1"/>
  <c r="V65" i="4" s="1"/>
  <c r="BD53" i="3"/>
  <c r="BC53" i="3"/>
  <c r="BG53" i="3"/>
  <c r="BF53" i="3"/>
  <c r="BE53" i="3"/>
  <c r="V59" i="4"/>
  <c r="BD55" i="3"/>
  <c r="BC55" i="3"/>
  <c r="BE55" i="3" s="1"/>
  <c r="BF55" i="3"/>
  <c r="BG55" i="3" s="1"/>
  <c r="V61" i="4" s="1"/>
  <c r="BE17" i="3"/>
  <c r="BC17" i="3"/>
  <c r="BD17" i="3" s="1"/>
  <c r="BC51" i="3"/>
  <c r="BC27" i="3"/>
  <c r="BF27" i="3" s="1"/>
  <c r="BG27" i="3" s="1"/>
  <c r="BC19" i="3"/>
  <c r="BE19" i="3" s="1"/>
  <c r="AH57" i="3"/>
  <c r="AJ57" i="3" s="1"/>
  <c r="AH39" i="3"/>
  <c r="AI39" i="3" s="1"/>
  <c r="AI21" i="3"/>
  <c r="AK21" i="3"/>
  <c r="AL21" i="3" s="1"/>
  <c r="P27" i="4" s="1"/>
  <c r="AH21" i="3"/>
  <c r="AJ21" i="3" s="1"/>
  <c r="AH29" i="3"/>
  <c r="AI29" i="3" s="1"/>
  <c r="AH11" i="3"/>
  <c r="AJ11" i="3" s="1"/>
  <c r="AI11" i="3"/>
  <c r="P79" i="4"/>
  <c r="AL73" i="3"/>
  <c r="AK73" i="3"/>
  <c r="AH73" i="3"/>
  <c r="AJ73" i="3"/>
  <c r="AI73" i="3"/>
  <c r="AJ7" i="3"/>
  <c r="P13" i="4" s="1"/>
  <c r="AH7" i="3"/>
  <c r="AK7" i="3" s="1"/>
  <c r="AL7" i="3" s="1"/>
  <c r="P49" i="4"/>
  <c r="AH43" i="3"/>
  <c r="AL43" i="3"/>
  <c r="AI43" i="3"/>
  <c r="AJ43" i="3"/>
  <c r="AK43" i="3"/>
  <c r="AH65" i="3"/>
  <c r="AJ65" i="3"/>
  <c r="AI65" i="3"/>
  <c r="AL65" i="3"/>
  <c r="P71" i="4"/>
  <c r="AK65" i="3"/>
  <c r="AA15" i="3"/>
  <c r="AB15" i="3" s="1"/>
  <c r="AD15" i="3"/>
  <c r="AE15" i="3" s="1"/>
  <c r="AC15" i="3"/>
  <c r="N21" i="4" s="1"/>
  <c r="AB55" i="3"/>
  <c r="AC55" i="3"/>
  <c r="N61" i="4" s="1"/>
  <c r="AA55" i="3"/>
  <c r="AD55" i="3" s="1"/>
  <c r="AE55" i="3" s="1"/>
  <c r="AD13" i="3"/>
  <c r="AA13" i="3"/>
  <c r="N19" i="4"/>
  <c r="AE13" i="3"/>
  <c r="AB13" i="3"/>
  <c r="AC13" i="3"/>
  <c r="N47" i="4"/>
  <c r="AA41" i="3"/>
  <c r="AB41" i="3" s="1"/>
  <c r="AC41" i="3"/>
  <c r="AD41" i="3"/>
  <c r="AE41" i="3" s="1"/>
  <c r="AA51" i="3"/>
  <c r="AD51" i="3" s="1"/>
  <c r="AE51" i="3" s="1"/>
  <c r="AC51" i="3"/>
  <c r="N57" i="4" s="1"/>
  <c r="AD33" i="3"/>
  <c r="N39" i="4"/>
  <c r="AE33" i="3"/>
  <c r="AC33" i="3"/>
  <c r="AA33" i="3"/>
  <c r="AB33" i="3"/>
  <c r="AA37" i="3"/>
  <c r="AD37" i="3" s="1"/>
  <c r="AE37" i="3" s="1"/>
  <c r="AB69" i="3"/>
  <c r="AC69" i="3"/>
  <c r="AA69" i="3"/>
  <c r="AD69" i="3" s="1"/>
  <c r="AE69" i="3" s="1"/>
  <c r="N75" i="4"/>
  <c r="AD29" i="3"/>
  <c r="AE29" i="3" s="1"/>
  <c r="AC29" i="3"/>
  <c r="AA29" i="3"/>
  <c r="AB29" i="3" s="1"/>
  <c r="N35" i="4"/>
  <c r="M21" i="3"/>
  <c r="O21" i="3" s="1"/>
  <c r="N21" i="3"/>
  <c r="M59" i="3"/>
  <c r="P59" i="3" s="1"/>
  <c r="Q59" i="3" s="1"/>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O25" i="3"/>
  <c r="J31" i="4"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T49" i="3"/>
  <c r="BU49" i="3" s="1"/>
  <c r="Z55" i="4" s="1"/>
  <c r="BR49" i="3"/>
  <c r="BQ43" i="3"/>
  <c r="BT43" i="3"/>
  <c r="BR43" i="3"/>
  <c r="BS43" i="3"/>
  <c r="Z49" i="4"/>
  <c r="BU43" i="3"/>
  <c r="BQ9" i="3"/>
  <c r="BT9" i="3" s="1"/>
  <c r="BU9" i="3" s="1"/>
  <c r="BR51" i="3"/>
  <c r="BQ51" i="3"/>
  <c r="BS51" i="3" s="1"/>
  <c r="BT59" i="3"/>
  <c r="BU59" i="3" s="1"/>
  <c r="BQ59" i="3"/>
  <c r="BR59" i="3" s="1"/>
  <c r="BQ25" i="3"/>
  <c r="BT25" i="3" s="1"/>
  <c r="BU25" i="3" s="1"/>
  <c r="BS25" i="3"/>
  <c r="Z31" i="4" s="1"/>
  <c r="BQ33" i="3"/>
  <c r="BU33" i="3"/>
  <c r="Z39" i="4"/>
  <c r="BS33" i="3"/>
  <c r="BR33" i="3"/>
  <c r="BT33" i="3"/>
  <c r="BQ57" i="3"/>
  <c r="BT57" i="3" s="1"/>
  <c r="BU57" i="3" s="1"/>
  <c r="BR57" i="3"/>
  <c r="BS57" i="3"/>
  <c r="Z63" i="4" s="1"/>
  <c r="BS37" i="3"/>
  <c r="Z43" i="4" s="1"/>
  <c r="BQ37" i="3"/>
  <c r="BT37" i="3" s="1"/>
  <c r="BU37" i="3" s="1"/>
  <c r="BR37" i="3"/>
  <c r="AV21" i="3"/>
  <c r="AY21" i="3" s="1"/>
  <c r="AZ21" i="3" s="1"/>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F53" i="3"/>
  <c r="G53" i="3" s="1"/>
  <c r="I53" i="3"/>
  <c r="J53" i="3" s="1"/>
  <c r="H53" i="3"/>
  <c r="H59" i="4" s="1"/>
  <c r="BM15" i="3"/>
  <c r="BN15" i="3" s="1"/>
  <c r="X21" i="4" s="1"/>
  <c r="BJ15" i="3"/>
  <c r="BL15" i="3" s="1"/>
  <c r="BN65" i="3"/>
  <c r="X71" i="4"/>
  <c r="BM65" i="3"/>
  <c r="BK65" i="3"/>
  <c r="BL65" i="3"/>
  <c r="BJ65" i="3"/>
  <c r="BM23" i="3"/>
  <c r="BL23" i="3"/>
  <c r="X29" i="4"/>
  <c r="BK23" i="3"/>
  <c r="BN23" i="3"/>
  <c r="BJ23" i="3"/>
  <c r="BK53" i="3"/>
  <c r="BJ53" i="3"/>
  <c r="BL53" i="3"/>
  <c r="X59" i="4"/>
  <c r="BN53" i="3"/>
  <c r="BM53" i="3"/>
  <c r="BJ57" i="3"/>
  <c r="BK57" i="3" s="1"/>
  <c r="BJ41" i="3"/>
  <c r="BL41" i="3" s="1"/>
  <c r="BM41" i="3"/>
  <c r="BN41" i="3" s="1"/>
  <c r="X47" i="4" s="1"/>
  <c r="BK43" i="3"/>
  <c r="BJ43" i="3"/>
  <c r="X49" i="4"/>
  <c r="BL43" i="3"/>
  <c r="BN43" i="3"/>
  <c r="BM43" i="3"/>
  <c r="BK11" i="3"/>
  <c r="BJ11" i="3"/>
  <c r="BM11" i="3" s="1"/>
  <c r="BN11" i="3" s="1"/>
  <c r="BL11" i="3"/>
  <c r="X17" i="4" s="1"/>
  <c r="BJ25" i="3"/>
  <c r="BL25" i="3" s="1"/>
  <c r="V67" i="3"/>
  <c r="L73" i="4" s="1"/>
  <c r="W67" i="3"/>
  <c r="X67" i="3" s="1"/>
  <c r="T67" i="3"/>
  <c r="U67" i="3" s="1"/>
  <c r="V59" i="3"/>
  <c r="L65" i="4" s="1"/>
  <c r="W59" i="3"/>
  <c r="X59" i="3" s="1"/>
  <c r="T59" i="3"/>
  <c r="U59" i="3" s="1"/>
  <c r="T71" i="3"/>
  <c r="U71" i="3"/>
  <c r="W71" i="3"/>
  <c r="V71" i="3"/>
  <c r="X71" i="3"/>
  <c r="L77" i="4"/>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H55" i="3"/>
  <c r="AK55" i="3" s="1"/>
  <c r="AL55" i="3" s="1"/>
  <c r="AJ55" i="3"/>
  <c r="P61" i="4" s="1"/>
  <c r="AH45" i="3"/>
  <c r="AI45" i="3" s="1"/>
  <c r="AK45" i="3"/>
  <c r="AL45" i="3" s="1"/>
  <c r="AJ45" i="3"/>
  <c r="P51" i="4" s="1"/>
  <c r="AI17" i="3"/>
  <c r="AK17" i="3"/>
  <c r="AL17" i="3" s="1"/>
  <c r="P23" i="4" s="1"/>
  <c r="AH17" i="3"/>
  <c r="AJ17" i="3" s="1"/>
  <c r="AH25" i="3"/>
  <c r="AK25" i="3" s="1"/>
  <c r="AL25" i="3" s="1"/>
  <c r="AA45" i="3"/>
  <c r="AC45" i="3" s="1"/>
  <c r="AD45" i="3"/>
  <c r="AE45" i="3" s="1"/>
  <c r="N51" i="4" s="1"/>
  <c r="AB45" i="3"/>
  <c r="N69" i="4"/>
  <c r="AD63" i="3"/>
  <c r="AA63" i="3"/>
  <c r="AB63" i="3"/>
  <c r="AE63" i="3"/>
  <c r="AC63" i="3"/>
  <c r="AA7" i="3"/>
  <c r="AB7" i="3"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M15" i="3"/>
  <c r="P15" i="3" s="1"/>
  <c r="Q15" i="3" s="1"/>
  <c r="O15" i="3"/>
  <c r="J21" i="4" s="1"/>
  <c r="N15" i="3"/>
  <c r="J51" i="4"/>
  <c r="O45" i="3"/>
  <c r="M45" i="3"/>
  <c r="N45" i="3" s="1"/>
  <c r="P45" i="3"/>
  <c r="Q45" i="3" s="1"/>
  <c r="O7" i="3"/>
  <c r="J13" i="4"/>
  <c r="P7" i="3"/>
  <c r="Q7" i="3" s="1"/>
  <c r="M7" i="3"/>
  <c r="N7" i="3" s="1"/>
  <c r="M47" i="3"/>
  <c r="O47" i="3" s="1"/>
  <c r="P47" i="3"/>
  <c r="Q47" i="3" s="1"/>
  <c r="J53" i="4" s="1"/>
  <c r="N47" i="3"/>
  <c r="BX25" i="3"/>
  <c r="CA25" i="3" s="1"/>
  <c r="CB25" i="3" s="1"/>
  <c r="BY25" i="3"/>
  <c r="BX21" i="3"/>
  <c r="BZ21" i="3" s="1"/>
  <c r="BY21" i="3"/>
  <c r="BX31" i="3"/>
  <c r="CA31" i="3" s="1"/>
  <c r="CB31" i="3" s="1"/>
  <c r="BY31" i="3"/>
  <c r="BZ31" i="3"/>
  <c r="AB37"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V17" i="3" s="1"/>
  <c r="DW17" i="3"/>
  <c r="DX51" i="3"/>
  <c r="DY51" i="3"/>
  <c r="DU51" i="3"/>
  <c r="DW51" i="3"/>
  <c r="AP57" i="4" s="1"/>
  <c r="DV51" i="3"/>
  <c r="DW27" i="3"/>
  <c r="DY27" i="3"/>
  <c r="AP33" i="4"/>
  <c r="DU27" i="3"/>
  <c r="DV27" i="3"/>
  <c r="DX27" i="3"/>
  <c r="DU7" i="3"/>
  <c r="DV7" i="3" s="1"/>
  <c r="AP41" i="4"/>
  <c r="DY35" i="3"/>
  <c r="DU35" i="3"/>
  <c r="DX35" i="3"/>
  <c r="DV35" i="3"/>
  <c r="DW35" i="3"/>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U37" i="3"/>
  <c r="AH43" i="4" s="1"/>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CH51" i="3"/>
  <c r="CI51" i="3" s="1"/>
  <c r="AD57" i="4" s="1"/>
  <c r="CF51" i="3"/>
  <c r="AD71" i="4"/>
  <c r="CI65" i="3"/>
  <c r="CG65" i="3"/>
  <c r="CF65" i="3"/>
  <c r="CH65" i="3"/>
  <c r="CE65" i="3"/>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AR47" i="4"/>
  <c r="ED41" i="3"/>
  <c r="EE41" i="3"/>
  <c r="EF41" i="3"/>
  <c r="EC41" i="3"/>
  <c r="EC45" i="3"/>
  <c r="AR51" i="4"/>
  <c r="EF45" i="3"/>
  <c r="EE45" i="3"/>
  <c r="EB45" i="3"/>
  <c r="ED45" i="3"/>
  <c r="FR41" i="3"/>
  <c r="FS41" i="3" s="1"/>
  <c r="FR17" i="3"/>
  <c r="FT17" i="3" s="1"/>
  <c r="FU53" i="3"/>
  <c r="FV53" i="3"/>
  <c r="FT53" i="3"/>
  <c r="FR53" i="3"/>
  <c r="BD59" i="4"/>
  <c r="FS53" i="3"/>
  <c r="FS37" i="3"/>
  <c r="FR37" i="3"/>
  <c r="FU37" i="3" s="1"/>
  <c r="FV37" i="3" s="1"/>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FG5" i="3"/>
  <c r="AZ11" i="4"/>
  <c r="FD5" i="3"/>
  <c r="FH5" i="3"/>
  <c r="FE5" i="3"/>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H57" i="3"/>
  <c r="FD57" i="3"/>
  <c r="FE57" i="3" s="1"/>
  <c r="FG57" i="3"/>
  <c r="FF57" i="3"/>
  <c r="AZ63" i="4" s="1"/>
  <c r="FG61" i="3"/>
  <c r="FH61" i="3" s="1"/>
  <c r="AZ67" i="4"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N51" i="3"/>
  <c r="CL51" i="3"/>
  <c r="CO51" i="3" s="1"/>
  <c r="CP51" i="3" s="1"/>
  <c r="CL35" i="3"/>
  <c r="CO35" i="3" s="1"/>
  <c r="CP35" i="3" s="1"/>
  <c r="CL59" i="3"/>
  <c r="CM59" i="3" s="1"/>
  <c r="CM73" i="3"/>
  <c r="CP73" i="3"/>
  <c r="CL73" i="3"/>
  <c r="AF79" i="4"/>
  <c r="CO73" i="3"/>
  <c r="CN73" i="3"/>
  <c r="CM21" i="3"/>
  <c r="CL21" i="3"/>
  <c r="CN21" i="3" s="1"/>
  <c r="CO21" i="3"/>
  <c r="CP21" i="3" s="1"/>
  <c r="AF27" i="4" s="1"/>
  <c r="CL19" i="3"/>
  <c r="CM19" i="3" s="1"/>
  <c r="CL41" i="3"/>
  <c r="CO41" i="3" s="1"/>
  <c r="CP41" i="3" s="1"/>
  <c r="CL49" i="3"/>
  <c r="CO49" i="3" s="1"/>
  <c r="CP49" i="3" s="1"/>
  <c r="CO55" i="3"/>
  <c r="CP55" i="3" s="1"/>
  <c r="CL55" i="3"/>
  <c r="CM55" i="3" s="1"/>
  <c r="GM35" i="3"/>
  <c r="GO35" i="3"/>
  <c r="GN35" i="3"/>
  <c r="GQ35" i="3"/>
  <c r="GP35" i="3"/>
  <c r="BJ41" i="4"/>
  <c r="GP57" i="3"/>
  <c r="GM57" i="3"/>
  <c r="GQ57" i="3"/>
  <c r="GN57" i="3"/>
  <c r="GO57" i="3"/>
  <c r="BJ63" i="4"/>
  <c r="GM49" i="3"/>
  <c r="GP49" i="3" s="1"/>
  <c r="GQ49" i="3" s="1"/>
  <c r="GN49" i="3"/>
  <c r="GO49" i="3"/>
  <c r="BJ55" i="4" s="1"/>
  <c r="GM25" i="3"/>
  <c r="GN25" i="3"/>
  <c r="GP25" i="3"/>
  <c r="GO25" i="3"/>
  <c r="BJ31" i="4"/>
  <c r="GQ25" i="3"/>
  <c r="GO55" i="3"/>
  <c r="GM55" i="3"/>
  <c r="GP55" i="3"/>
  <c r="GN55" i="3"/>
  <c r="BJ61" i="4"/>
  <c r="GQ55" i="3"/>
  <c r="GN7" i="3"/>
  <c r="GO7" i="3"/>
  <c r="GQ7" i="3"/>
  <c r="BJ13" i="4"/>
  <c r="GP7" i="3"/>
  <c r="GM7" i="3"/>
  <c r="GP9" i="3"/>
  <c r="GQ9" i="3" s="1"/>
  <c r="BJ15" i="4" s="1"/>
  <c r="GM9" i="3"/>
  <c r="GO9" i="3" s="1"/>
  <c r="GN9" i="3"/>
  <c r="GM31" i="3"/>
  <c r="GP31" i="3" s="1"/>
  <c r="GQ31" i="3" s="1"/>
  <c r="GO31" i="3"/>
  <c r="BJ37" i="4" s="1"/>
  <c r="GN31" i="3"/>
  <c r="BJ25" i="4"/>
  <c r="GM19" i="3"/>
  <c r="GO19" i="3" s="1"/>
  <c r="GN19" i="3"/>
  <c r="GP19" i="3"/>
  <c r="GQ19" i="3" s="1"/>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G31" i="3"/>
  <c r="DJ31" i="3" s="1"/>
  <c r="DK31" i="3" s="1"/>
  <c r="DI31" i="3"/>
  <c r="AL37" i="4" s="1"/>
  <c r="DH31" i="3"/>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H41" i="3"/>
  <c r="BH47" i="4" s="1"/>
  <c r="GG41" i="3"/>
  <c r="GI17" i="3"/>
  <c r="GF17" i="3"/>
  <c r="GG17" i="3" s="1"/>
  <c r="GH17" i="3"/>
  <c r="BH23" i="4" s="1"/>
  <c r="GJ17" i="3"/>
  <c r="GI57" i="3"/>
  <c r="GG57" i="3"/>
  <c r="GH57" i="3"/>
  <c r="BH63" i="4"/>
  <c r="GF57" i="3"/>
  <c r="GJ57" i="3"/>
  <c r="GG37" i="3"/>
  <c r="BH43" i="4"/>
  <c r="GF37" i="3"/>
  <c r="GI37" i="3"/>
  <c r="GH37" i="3"/>
  <c r="GJ37" i="3"/>
  <c r="GF53" i="3"/>
  <c r="GJ53" i="3"/>
  <c r="GH53" i="3"/>
  <c r="GI53" i="3"/>
  <c r="BH59" i="4"/>
  <c r="GG53" i="3"/>
  <c r="GH19" i="3"/>
  <c r="GG19" i="3"/>
  <c r="GJ19" i="3"/>
  <c r="BH25" i="4"/>
  <c r="GI19" i="3"/>
  <c r="GF19" i="3"/>
  <c r="BH27" i="4"/>
  <c r="GF21" i="3"/>
  <c r="GG21" i="3"/>
  <c r="GJ21" i="3"/>
  <c r="GI21" i="3"/>
  <c r="GH21" i="3"/>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S7" i="3"/>
  <c r="CT7" i="3" s="1"/>
  <c r="CS53" i="3"/>
  <c r="CT53" i="3"/>
  <c r="CU53" i="3"/>
  <c r="CW53" i="3"/>
  <c r="AH59" i="4"/>
  <c r="CV53" i="3"/>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E55" i="3"/>
  <c r="CH55" i="3" s="1"/>
  <c r="CI55" i="3" s="1"/>
  <c r="CH47" i="3"/>
  <c r="CI47" i="3" s="1"/>
  <c r="CG47" i="3"/>
  <c r="CE47" i="3"/>
  <c r="CF47" i="3" s="1"/>
  <c r="AD53" i="4"/>
  <c r="CE39" i="3"/>
  <c r="CF39" i="3" s="1"/>
  <c r="CH39" i="3"/>
  <c r="CI39" i="3" s="1"/>
  <c r="CE37" i="3"/>
  <c r="CH37" i="3" s="1"/>
  <c r="CI37" i="3"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31" i="3"/>
  <c r="ED31" i="3"/>
  <c r="AR37" i="4" s="1"/>
  <c r="EC73" i="3"/>
  <c r="ED73" i="3"/>
  <c r="EF73" i="3"/>
  <c r="AR79" i="4"/>
  <c r="EE73" i="3"/>
  <c r="EB73" i="3"/>
  <c r="EE57" i="3"/>
  <c r="AR63" i="4"/>
  <c r="EB57" i="3"/>
  <c r="ED57" i="3"/>
  <c r="EC57" i="3"/>
  <c r="EF57" i="3"/>
  <c r="EB51" i="3"/>
  <c r="EC51" i="3" s="1"/>
  <c r="AR57" i="4"/>
  <c r="EE51" i="3"/>
  <c r="EF51" i="3" s="1"/>
  <c r="ED51" i="3"/>
  <c r="EC39" i="3"/>
  <c r="ED39" i="3"/>
  <c r="EB39" i="3"/>
  <c r="EE39" i="3"/>
  <c r="EF39" i="3" s="1"/>
  <c r="EB29" i="3"/>
  <c r="ED29" i="3" s="1"/>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BD75" i="4"/>
  <c r="FR69" i="3"/>
  <c r="FU69" i="3"/>
  <c r="FT69" i="3"/>
  <c r="FV69" i="3"/>
  <c r="FS69" i="3"/>
  <c r="FV57" i="3"/>
  <c r="FR57" i="3"/>
  <c r="BD63" i="4"/>
  <c r="FU57" i="3"/>
  <c r="FT57" i="3"/>
  <c r="FS57" i="3"/>
  <c r="BD65" i="4"/>
  <c r="FT59" i="3"/>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FD9" i="3"/>
  <c r="FE9" i="3" s="1"/>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I57" i="3"/>
  <c r="EK57" i="3" s="1"/>
  <c r="EJ17" i="3"/>
  <c r="EI17" i="3"/>
  <c r="EK17" i="3"/>
  <c r="EL17" i="3"/>
  <c r="EM17" i="3"/>
  <c r="AT23" i="4"/>
  <c r="EL45" i="3"/>
  <c r="EM45" i="3" s="1"/>
  <c r="AT51" i="4" s="1"/>
  <c r="EI45" i="3"/>
  <c r="EK45" i="3" s="1"/>
  <c r="EJ45" i="3"/>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O5" i="3"/>
  <c r="CP5" i="3" s="1"/>
  <c r="CN5" i="3"/>
  <c r="CL5" i="3"/>
  <c r="CM5" i="3" s="1"/>
  <c r="AF11" i="4"/>
  <c r="CO45" i="3"/>
  <c r="CP45" i="3" s="1"/>
  <c r="AF51" i="4" s="1"/>
  <c r="CM45" i="3"/>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BJ27" i="4"/>
  <c r="GM21" i="3"/>
  <c r="GN21" i="3" s="1"/>
  <c r="GP21" i="3"/>
  <c r="GQ21" i="3" s="1"/>
  <c r="GO21" i="3"/>
  <c r="GO37" i="3"/>
  <c r="GM37" i="3"/>
  <c r="BJ43" i="4"/>
  <c r="GQ37" i="3"/>
  <c r="GN37" i="3"/>
  <c r="GP37" i="3"/>
  <c r="GM5" i="3"/>
  <c r="GQ5" i="3"/>
  <c r="GP5" i="3"/>
  <c r="BJ11" i="4"/>
  <c r="GO5" i="3"/>
  <c r="GN5" i="3"/>
  <c r="GM45" i="3"/>
  <c r="GQ45" i="3"/>
  <c r="GO45" i="3"/>
  <c r="BJ51" i="4"/>
  <c r="GN45" i="3"/>
  <c r="GP45" i="3"/>
  <c r="GQ59" i="3"/>
  <c r="GM59" i="3"/>
  <c r="BJ65" i="4"/>
  <c r="GN59" i="3"/>
  <c r="GO59" i="3"/>
  <c r="GP59" i="3"/>
  <c r="GO11" i="3"/>
  <c r="BJ17" i="4"/>
  <c r="GN11" i="3"/>
  <c r="GM11" i="3"/>
  <c r="GQ11" i="3"/>
  <c r="GP11" i="3"/>
  <c r="GQ13" i="3"/>
  <c r="GP13" i="3"/>
  <c r="GM13" i="3"/>
  <c r="BJ19" i="4"/>
  <c r="GN13" i="3"/>
  <c r="GO13" i="3"/>
  <c r="BJ67" i="4"/>
  <c r="GM61" i="3"/>
  <c r="GO61" i="3"/>
  <c r="GP61" i="3"/>
  <c r="GQ61" i="3"/>
  <c r="GN61" i="3"/>
  <c r="DN57" i="3"/>
  <c r="DP57" i="3" s="1"/>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DJ25" i="3"/>
  <c r="DK25" i="3" s="1"/>
  <c r="DG25" i="3"/>
  <c r="DH25" i="3" s="1"/>
  <c r="DI71" i="3"/>
  <c r="DK71" i="3"/>
  <c r="AL77" i="4"/>
  <c r="DH71" i="3"/>
  <c r="DJ71" i="3"/>
  <c r="DG71" i="3"/>
  <c r="DH15" i="3"/>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I31" i="3"/>
  <c r="BH37" i="4"/>
  <c r="GH31" i="3"/>
  <c r="GJ31" i="3"/>
  <c r="GF31" i="3"/>
  <c r="GG31" i="3"/>
  <c r="GI25" i="3"/>
  <c r="GJ25" i="3" s="1"/>
  <c r="BH31" i="4" s="1"/>
  <c r="GG25" i="3"/>
  <c r="GH25" i="3"/>
  <c r="GF25" i="3"/>
  <c r="GF9" i="3"/>
  <c r="GH9" i="3"/>
  <c r="GI9" i="3"/>
  <c r="GG9" i="3"/>
  <c r="GJ9" i="3"/>
  <c r="BH15" i="4"/>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V5" i="3"/>
  <c r="DX5" i="3"/>
  <c r="AP11" i="4"/>
  <c r="DW5" i="3"/>
  <c r="DU5" i="3"/>
  <c r="DY5" i="3"/>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AP47" i="4" s="1"/>
  <c r="DU41" i="3"/>
  <c r="DV41" i="3" s="1"/>
  <c r="DX41" i="3"/>
  <c r="DY41" i="3" s="1"/>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V35" i="3"/>
  <c r="CW35" i="3" s="1"/>
  <c r="CT35" i="3"/>
  <c r="AH41" i="4"/>
  <c r="CS35" i="3"/>
  <c r="CU35" i="3" s="1"/>
  <c r="CU65" i="3"/>
  <c r="CT65" i="3"/>
  <c r="CW65" i="3"/>
  <c r="CV65" i="3"/>
  <c r="AH71" i="4"/>
  <c r="CS65" i="3"/>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GB51" i="3"/>
  <c r="GC51" i="3" s="1"/>
  <c r="GA51" i="3"/>
  <c r="BF57" i="4"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F25" i="3"/>
  <c r="CE35" i="3"/>
  <c r="CG35" i="3" s="1"/>
  <c r="CH35" i="3"/>
  <c r="CI35" i="3" s="1"/>
  <c r="AD41" i="4" s="1"/>
  <c r="CF31" i="3"/>
  <c r="CE31" i="3"/>
  <c r="CG31" i="3" s="1"/>
  <c r="CH31" i="3"/>
  <c r="CI31" i="3" s="1"/>
  <c r="AD37" i="4"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FR45" i="3"/>
  <c r="FS45" i="3" s="1"/>
  <c r="FU45" i="3"/>
  <c r="FV45" i="3" s="1"/>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s="1"/>
  <c r="FU35" i="3"/>
  <c r="FV35" i="3" s="1"/>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E59" i="3"/>
  <c r="FG59" i="3"/>
  <c r="FH59" i="3" s="1"/>
  <c r="AZ65" i="4" s="1"/>
  <c r="FG71" i="3"/>
  <c r="FF71" i="3"/>
  <c r="FE71" i="3"/>
  <c r="FH71" i="3"/>
  <c r="AZ77" i="4"/>
  <c r="FD71" i="3"/>
  <c r="FE55" i="3"/>
  <c r="FH55" i="3"/>
  <c r="AZ61" i="4"/>
  <c r="FF55" i="3"/>
  <c r="FD55" i="3"/>
  <c r="FG55" i="3"/>
  <c r="FE17" i="3"/>
  <c r="FD17" i="3"/>
  <c r="FF17" i="3"/>
  <c r="FG17" i="3"/>
  <c r="AZ23" i="4"/>
  <c r="FH17" i="3"/>
  <c r="EW9" i="3"/>
  <c r="EY9" i="3" s="1"/>
  <c r="EX9" i="3"/>
  <c r="EZ9" i="3"/>
  <c r="FA9" i="3" s="1"/>
  <c r="AX15" i="4" s="1"/>
  <c r="EY73" i="3"/>
  <c r="EX73" i="3"/>
  <c r="AX79" i="4"/>
  <c r="FA73" i="3"/>
  <c r="EZ73" i="3"/>
  <c r="EW73" i="3"/>
  <c r="FA71" i="3"/>
  <c r="EX71" i="3"/>
  <c r="AX77" i="4"/>
  <c r="EY71" i="3"/>
  <c r="EZ71" i="3"/>
  <c r="EW71" i="3"/>
  <c r="FA63" i="3"/>
  <c r="EX63" i="3"/>
  <c r="AX69" i="4"/>
  <c r="EZ63" i="3"/>
  <c r="EW63" i="3"/>
  <c r="EY63" i="3"/>
  <c r="EW59" i="3"/>
  <c r="EZ59" i="3" s="1"/>
  <c r="FA59" i="3" s="1"/>
  <c r="EX59" i="3"/>
  <c r="EY59" i="3"/>
  <c r="AX65" i="4"/>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L17" i="3"/>
  <c r="CM17" i="3" s="1"/>
  <c r="CN9" i="3"/>
  <c r="AF15" i="4"/>
  <c r="CP9" i="3"/>
  <c r="CL9" i="3"/>
  <c r="CM9" i="3"/>
  <c r="CO9" i="3"/>
  <c r="CM33" i="3"/>
  <c r="CP33" i="3"/>
  <c r="CL33" i="3"/>
  <c r="CN33" i="3"/>
  <c r="CO33" i="3"/>
  <c r="AF39" i="4"/>
  <c r="CL23" i="3"/>
  <c r="CP23" i="3"/>
  <c r="CO23" i="3"/>
  <c r="AF29" i="4"/>
  <c r="CM23" i="3"/>
  <c r="CN23" i="3"/>
  <c r="CL15" i="3"/>
  <c r="CM15" i="3" s="1"/>
  <c r="CL39" i="3"/>
  <c r="CM39" i="3" s="1"/>
  <c r="CL29" i="3"/>
  <c r="CO29" i="3" s="1"/>
  <c r="CP29" i="3" s="1"/>
  <c r="CO67" i="3"/>
  <c r="CN67" i="3"/>
  <c r="CM67" i="3"/>
  <c r="CL67" i="3"/>
  <c r="AF73" i="4"/>
  <c r="CP67" i="3"/>
  <c r="CL25" i="3"/>
  <c r="CM25" i="3" s="1"/>
  <c r="CN25" i="3"/>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O15" i="3"/>
  <c r="GN15" i="3"/>
  <c r="GP15" i="3"/>
  <c r="GQ15" i="3"/>
  <c r="GM15" i="3"/>
  <c r="BJ21" i="4"/>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O55" i="3"/>
  <c r="DN55" i="3"/>
  <c r="DQ55" i="3" s="1"/>
  <c r="DR55" i="3" s="1"/>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I55" i="3"/>
  <c r="AL61" i="4" s="1"/>
  <c r="DG27" i="3"/>
  <c r="DJ27" i="3" s="1"/>
  <c r="DK27" i="3" s="1"/>
  <c r="DI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U49" i="3"/>
  <c r="DV49" i="3" s="1"/>
  <c r="DV55" i="3"/>
  <c r="DY55" i="3"/>
  <c r="DX55" i="3"/>
  <c r="AP61" i="4"/>
  <c r="DW55" i="3"/>
  <c r="DU55" i="3"/>
  <c r="DU31" i="3"/>
  <c r="DX31" i="3" s="1"/>
  <c r="DY31" i="3" s="1"/>
  <c r="DW31" i="3"/>
  <c r="AP37" i="4" s="1"/>
  <c r="DV31" i="3"/>
  <c r="DU19" i="3"/>
  <c r="DX19" i="3" s="1"/>
  <c r="DY19" i="3" s="1"/>
  <c r="DU37" i="3"/>
  <c r="AP43" i="4"/>
  <c r="DY37" i="3"/>
  <c r="DX37" i="3"/>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E15" i="3"/>
  <c r="CH15" i="3" s="1"/>
  <c r="CI15" i="3" s="1"/>
  <c r="CE7" i="3"/>
  <c r="CH7" i="3" s="1"/>
  <c r="CI7" i="3" s="1"/>
  <c r="CG7" i="3"/>
  <c r="AD13" i="4" s="1"/>
  <c r="CF7" i="3"/>
  <c r="CF57" i="3"/>
  <c r="CG57" i="3"/>
  <c r="CE57" i="3"/>
  <c r="CH57" i="3" s="1"/>
  <c r="CI57" i="3" s="1"/>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U15" i="3"/>
  <c r="FV15" i="3" s="1"/>
  <c r="FR49" i="3"/>
  <c r="FT49" i="3" s="1"/>
  <c r="FS49" i="3"/>
  <c r="FU49" i="3"/>
  <c r="FV49" i="3" s="1"/>
  <c r="BD55" i="4" s="1"/>
  <c r="FU51" i="3"/>
  <c r="FV51" i="3" s="1"/>
  <c r="BD57" i="4" s="1"/>
  <c r="FS51" i="3"/>
  <c r="FR51" i="3"/>
  <c r="FT51" i="3" s="1"/>
  <c r="FT39" i="3"/>
  <c r="BD45" i="4" s="1"/>
  <c r="FU39" i="3"/>
  <c r="FV39" i="3" s="1"/>
  <c r="FR39" i="3"/>
  <c r="FS39" i="3" s="1"/>
  <c r="FU47" i="3"/>
  <c r="FR47" i="3"/>
  <c r="FS47" i="3" s="1"/>
  <c r="FV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D21" i="3"/>
  <c r="FE21" i="3" s="1"/>
  <c r="FG21" i="3"/>
  <c r="FH21" i="3" s="1"/>
  <c r="FF53" i="3"/>
  <c r="FD53" i="3"/>
  <c r="AZ59" i="4"/>
  <c r="FH53" i="3"/>
  <c r="FG53" i="3"/>
  <c r="FE53" i="3"/>
  <c r="FD41" i="3"/>
  <c r="FG41" i="3" s="1"/>
  <c r="FH41" i="3" s="1"/>
  <c r="EZ23" i="3"/>
  <c r="FA23" i="3"/>
  <c r="AX29" i="4"/>
  <c r="EW23" i="3"/>
  <c r="EY23" i="3"/>
  <c r="EX23" i="3"/>
  <c r="EX15" i="3"/>
  <c r="EW15" i="3"/>
  <c r="EY15" i="3"/>
  <c r="AX21" i="4" s="1"/>
  <c r="EZ15" i="3"/>
  <c r="FA15" i="3"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O7" i="3"/>
  <c r="CP7" i="3" s="1"/>
  <c r="AF13" i="4" s="1"/>
  <c r="CM7" i="3"/>
  <c r="CL7" i="3"/>
  <c r="CN7" i="3" s="1"/>
  <c r="CN57" i="3"/>
  <c r="AF63" i="4"/>
  <c r="CO57" i="3"/>
  <c r="CP57" i="3" s="1"/>
  <c r="CL57" i="3"/>
  <c r="CM57" i="3" s="1"/>
  <c r="CL31" i="3"/>
  <c r="CO31" i="3" s="1"/>
  <c r="CP31" i="3" s="1"/>
  <c r="CM31" i="3"/>
  <c r="CN31" i="3"/>
  <c r="CL61" i="3"/>
  <c r="CM61" i="3" s="1"/>
  <c r="CL11" i="3"/>
  <c r="CM11" i="3" s="1"/>
  <c r="CL37" i="3"/>
  <c r="CN37" i="3" s="1"/>
  <c r="CO37" i="3"/>
  <c r="CP37" i="3" s="1"/>
  <c r="AF43" i="4" s="1"/>
  <c r="CM37" i="3"/>
  <c r="AF77" i="4"/>
  <c r="CN71" i="3"/>
  <c r="CO71" i="3"/>
  <c r="CL71" i="3"/>
  <c r="CM71" i="3"/>
  <c r="CP71" i="3"/>
  <c r="CO47" i="3"/>
  <c r="CP47" i="3" s="1"/>
  <c r="AF53" i="4" s="1"/>
  <c r="CM47" i="3"/>
  <c r="CL47" i="3"/>
  <c r="CN47" i="3" s="1"/>
  <c r="BJ53" i="4"/>
  <c r="GO47" i="3"/>
  <c r="GM47" i="3"/>
  <c r="GQ47" i="3"/>
  <c r="GN47" i="3"/>
  <c r="GP47" i="3"/>
  <c r="GP33" i="3"/>
  <c r="GO33" i="3"/>
  <c r="GN33" i="3"/>
  <c r="GQ33" i="3"/>
  <c r="BJ39" i="4"/>
  <c r="GM33" i="3"/>
  <c r="GN41" i="3"/>
  <c r="GM41" i="3"/>
  <c r="GP41" i="3"/>
  <c r="GO41" i="3"/>
  <c r="BJ47" i="4"/>
  <c r="GQ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G57" i="3"/>
  <c r="DJ57" i="3" s="1"/>
  <c r="DK57" i="3" s="1"/>
  <c r="DG47" i="3"/>
  <c r="DH47" i="3" s="1"/>
  <c r="DI45" i="3"/>
  <c r="AL51" i="4" s="1"/>
  <c r="DG45" i="3"/>
  <c r="DJ45" i="3" s="1"/>
  <c r="DK45" i="3" s="1"/>
  <c r="DG29" i="3"/>
  <c r="DH29" i="3" s="1"/>
  <c r="DI29" i="3"/>
  <c r="AL35" i="4" s="1"/>
  <c r="DJ29" i="3"/>
  <c r="DK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J11" i="3"/>
  <c r="GI11" i="3"/>
  <c r="GH11" i="3"/>
  <c r="BH17" i="4"/>
  <c r="GG11" i="3"/>
  <c r="GF11" i="3"/>
  <c r="GI47" i="3"/>
  <c r="GF47" i="3"/>
  <c r="GH47" i="3"/>
  <c r="BH53" i="4" s="1"/>
  <c r="GJ47" i="3"/>
  <c r="GG47" i="3"/>
  <c r="GJ63" i="3"/>
  <c r="GI63" i="3"/>
  <c r="GG63" i="3"/>
  <c r="BH69" i="4"/>
  <c r="GH63" i="3"/>
  <c r="GF63" i="3"/>
  <c r="GF39" i="3"/>
  <c r="GH39" i="3" s="1"/>
  <c r="GG39" i="3"/>
  <c r="GI39" i="3"/>
  <c r="GJ39" i="3" s="1"/>
  <c r="BH45" i="4" s="1"/>
  <c r="BH61" i="4"/>
  <c r="GH55" i="3"/>
  <c r="GJ55" i="3"/>
  <c r="GF55" i="3"/>
  <c r="GG55" i="3"/>
  <c r="GI55" i="3"/>
  <c r="GF5" i="3"/>
  <c r="GH5" i="3" s="1"/>
  <c r="GG5" i="3"/>
  <c r="GG59" i="3"/>
  <c r="GI59" i="3"/>
  <c r="GJ59" i="3" s="1"/>
  <c r="BH65" i="4"/>
  <c r="GH59" i="3"/>
  <c r="GF59" i="3"/>
  <c r="GH33" i="3"/>
  <c r="GG33" i="3"/>
  <c r="GI33" i="3"/>
  <c r="GF33" i="3"/>
  <c r="GJ33" i="3"/>
  <c r="BH39" i="4"/>
  <c r="CN15" i="3" l="1"/>
  <c r="CO17" i="3"/>
  <c r="CP17" i="3" s="1"/>
  <c r="CV7" i="3"/>
  <c r="CW7" i="3" s="1"/>
  <c r="CO59" i="3"/>
  <c r="CP59" i="3" s="1"/>
  <c r="O59" i="3"/>
  <c r="J65" i="4" s="1"/>
  <c r="AK57" i="3"/>
  <c r="AL57" i="3" s="1"/>
  <c r="P63" i="4" s="1"/>
  <c r="V31" i="3"/>
  <c r="L37" i="4" s="1"/>
  <c r="AX35" i="3"/>
  <c r="T41" i="4" s="1"/>
  <c r="AK27" i="3"/>
  <c r="AL27" i="3" s="1"/>
  <c r="U21" i="3"/>
  <c r="CU7" i="3"/>
  <c r="AH13" i="4" s="1"/>
  <c r="CO25" i="3"/>
  <c r="CP25" i="3" s="1"/>
  <c r="CN59" i="3"/>
  <c r="AF65" i="4" s="1"/>
  <c r="CA21" i="3"/>
  <c r="CB21" i="3" s="1"/>
  <c r="AB27" i="4" s="1"/>
  <c r="AW21" i="3"/>
  <c r="W11" i="3"/>
  <c r="X11" i="3" s="1"/>
  <c r="L17" i="4" s="1"/>
  <c r="BY51" i="3"/>
  <c r="AD35" i="3"/>
  <c r="AE35" i="3" s="1"/>
  <c r="N41" i="4" s="1"/>
  <c r="BS47" i="3"/>
  <c r="N11" i="4"/>
  <c r="AD63" i="4"/>
  <c r="AF57" i="4"/>
  <c r="AF31" i="4"/>
  <c r="CO39" i="3"/>
  <c r="CP39" i="3" s="1"/>
  <c r="CG37" i="3"/>
  <c r="AD43" i="4" s="1"/>
  <c r="CG55" i="3"/>
  <c r="AD61" i="4" s="1"/>
  <c r="CV27" i="3"/>
  <c r="CW27" i="3" s="1"/>
  <c r="CN49" i="3"/>
  <c r="AF55" i="4" s="1"/>
  <c r="CN41" i="3"/>
  <c r="AF47" i="4" s="1"/>
  <c r="CO19" i="3"/>
  <c r="CP19" i="3" s="1"/>
  <c r="CM35" i="3"/>
  <c r="N9" i="3"/>
  <c r="AC7" i="3"/>
  <c r="AJ25" i="3"/>
  <c r="P31" i="4" s="1"/>
  <c r="BM57" i="3"/>
  <c r="BN57" i="3" s="1"/>
  <c r="AC37" i="3"/>
  <c r="N43" i="4" s="1"/>
  <c r="BD27" i="3"/>
  <c r="O19" i="3"/>
  <c r="W39" i="3"/>
  <c r="X39" i="3" s="1"/>
  <c r="W41" i="3"/>
  <c r="X41" i="3" s="1"/>
  <c r="L47" i="4" s="1"/>
  <c r="BY49" i="3"/>
  <c r="CN61" i="3"/>
  <c r="CF55" i="3"/>
  <c r="AQ15" i="3"/>
  <c r="R21" i="4" s="1"/>
  <c r="BT47" i="3"/>
  <c r="BU47" i="3" s="1"/>
  <c r="CF37" i="3"/>
  <c r="CM49" i="3"/>
  <c r="CM41" i="3"/>
  <c r="BZ39" i="3"/>
  <c r="AB45" i="4" s="1"/>
  <c r="AD7" i="3"/>
  <c r="AE7" i="3" s="1"/>
  <c r="AI25" i="3"/>
  <c r="V61" i="3"/>
  <c r="BL57" i="3"/>
  <c r="X63" i="4" s="1"/>
  <c r="AB37" i="3"/>
  <c r="W49" i="3"/>
  <c r="X49" i="3" s="1"/>
  <c r="L55" i="4" s="1"/>
  <c r="W19" i="3"/>
  <c r="X19" i="3" s="1"/>
  <c r="H25" i="3"/>
  <c r="G15" i="3"/>
  <c r="P61" i="3"/>
  <c r="Q61" i="3" s="1"/>
  <c r="P19" i="3"/>
  <c r="Q19" i="3" s="1"/>
  <c r="J25" i="4" s="1"/>
  <c r="U31" i="3"/>
  <c r="U41" i="3"/>
  <c r="AW5" i="3"/>
  <c r="AW35" i="3"/>
  <c r="BS45" i="3"/>
  <c r="Z51" i="4" s="1"/>
  <c r="P31" i="3"/>
  <c r="Q31" i="3" s="1"/>
  <c r="J37" i="4" s="1"/>
  <c r="AI5" i="3"/>
  <c r="V21" i="3"/>
  <c r="L27" i="4" s="1"/>
  <c r="Z53" i="4"/>
  <c r="CO11" i="3"/>
  <c r="CP11" i="3" s="1"/>
  <c r="CO61" i="3"/>
  <c r="CP61" i="3" s="1"/>
  <c r="CN39" i="3"/>
  <c r="AF45" i="4" s="1"/>
  <c r="CN11" i="3"/>
  <c r="CF15" i="3"/>
  <c r="CN17" i="3"/>
  <c r="AF23" i="4" s="1"/>
  <c r="CU27" i="3"/>
  <c r="AH33" i="4" s="1"/>
  <c r="CN55" i="3"/>
  <c r="AF61" i="4" s="1"/>
  <c r="CN19" i="3"/>
  <c r="AF25" i="4" s="1"/>
  <c r="CN35" i="3"/>
  <c r="AF41" i="4" s="1"/>
  <c r="BY39" i="3"/>
  <c r="P9" i="3"/>
  <c r="Q9" i="3" s="1"/>
  <c r="J15" i="4" s="1"/>
  <c r="AI55" i="3"/>
  <c r="W61" i="3"/>
  <c r="X61" i="3" s="1"/>
  <c r="BK15" i="3"/>
  <c r="AX21" i="3"/>
  <c r="T27" i="4" s="1"/>
  <c r="N59" i="3"/>
  <c r="AI7" i="3"/>
  <c r="AI57" i="3"/>
  <c r="BE27" i="3"/>
  <c r="V33" i="4" s="1"/>
  <c r="BF17" i="3"/>
  <c r="BG17" i="3" s="1"/>
  <c r="V23" i="4" s="1"/>
  <c r="V19" i="3"/>
  <c r="BL27" i="3"/>
  <c r="X33" i="4" s="1"/>
  <c r="I25" i="3"/>
  <c r="J25" i="3" s="1"/>
  <c r="CA51" i="3"/>
  <c r="CB51" i="3" s="1"/>
  <c r="AB57" i="4" s="1"/>
  <c r="O61" i="3"/>
  <c r="V39" i="3"/>
  <c r="L45" i="4" s="1"/>
  <c r="CA49" i="3"/>
  <c r="CB49" i="3" s="1"/>
  <c r="AB55" i="4" s="1"/>
  <c r="N31" i="3"/>
  <c r="AJ27" i="3"/>
  <c r="P33" i="4" s="1"/>
  <c r="BM55" i="3"/>
  <c r="BN55" i="3" s="1"/>
  <c r="X61" i="4" s="1"/>
  <c r="AP15" i="3"/>
  <c r="AW31" i="3"/>
  <c r="AR45" i="4"/>
  <c r="AF37" i="4"/>
  <c r="BD43" i="4"/>
  <c r="DW49" i="3"/>
  <c r="DP55" i="3"/>
  <c r="AN61" i="4" s="1"/>
  <c r="CM29" i="3"/>
  <c r="EX27" i="3"/>
  <c r="DO57" i="3"/>
  <c r="DQ57" i="3"/>
  <c r="DR57" i="3" s="1"/>
  <c r="AN63" i="4" s="1"/>
  <c r="FF9" i="3"/>
  <c r="DW7" i="3"/>
  <c r="DX17" i="3"/>
  <c r="DY17" i="3" s="1"/>
  <c r="AP23" i="4" s="1"/>
  <c r="G51" i="3"/>
  <c r="H51" i="3"/>
  <c r="H9" i="3"/>
  <c r="H15" i="4" s="1"/>
  <c r="AR47" i="3"/>
  <c r="AS47" i="3" s="1"/>
  <c r="AP47" i="3"/>
  <c r="EX5" i="3"/>
  <c r="DX49" i="3"/>
  <c r="DY49" i="3" s="1"/>
  <c r="DH57" i="3"/>
  <c r="DI57" i="3"/>
  <c r="AL63" i="4" s="1"/>
  <c r="FF41" i="3"/>
  <c r="AZ47" i="4" s="1"/>
  <c r="FS35" i="3"/>
  <c r="FT45" i="3"/>
  <c r="BD51" i="4" s="1"/>
  <c r="CF35" i="3"/>
  <c r="CV31" i="3"/>
  <c r="CW31" i="3" s="1"/>
  <c r="AH37" i="4" s="1"/>
  <c r="DJ15" i="3"/>
  <c r="DK15" i="3" s="1"/>
  <c r="AL21" i="4" s="1"/>
  <c r="EJ57" i="3"/>
  <c r="FG9" i="3"/>
  <c r="FH9" i="3" s="1"/>
  <c r="FS5" i="3"/>
  <c r="EE29" i="3"/>
  <c r="EF29" i="3" s="1"/>
  <c r="AR35" i="4" s="1"/>
  <c r="CG39" i="3"/>
  <c r="AD45" i="4" s="1"/>
  <c r="FE11" i="3"/>
  <c r="FT37" i="3"/>
  <c r="FU17" i="3"/>
  <c r="FV17" i="3" s="1"/>
  <c r="BD23" i="4" s="1"/>
  <c r="CH21" i="3"/>
  <c r="CI21" i="3" s="1"/>
  <c r="AD27" i="4" s="1"/>
  <c r="BZ25" i="3"/>
  <c r="AB31" i="4" s="1"/>
  <c r="BR25" i="3"/>
  <c r="P21" i="3"/>
  <c r="Q21" i="3" s="1"/>
  <c r="J27" i="4" s="1"/>
  <c r="AB51" i="3"/>
  <c r="AK11" i="3"/>
  <c r="AL11" i="3" s="1"/>
  <c r="P17" i="4" s="1"/>
  <c r="V27" i="3"/>
  <c r="L33" i="4" s="1"/>
  <c r="BT11" i="3"/>
  <c r="BU11" i="3" s="1"/>
  <c r="Z17" i="4" s="1"/>
  <c r="AD61" i="3"/>
  <c r="AE61" i="3" s="1"/>
  <c r="N67" i="4" s="1"/>
  <c r="AK9" i="3"/>
  <c r="AL9" i="3" s="1"/>
  <c r="P15" i="4" s="1"/>
  <c r="AK41" i="3"/>
  <c r="AL41" i="3" s="1"/>
  <c r="BF11" i="3"/>
  <c r="BG11" i="3" s="1"/>
  <c r="V35" i="3"/>
  <c r="BL45" i="3"/>
  <c r="X51" i="4" s="1"/>
  <c r="BR31" i="3"/>
  <c r="G9" i="3"/>
  <c r="AY55" i="3"/>
  <c r="AZ55" i="3" s="1"/>
  <c r="T61" i="4" s="1"/>
  <c r="FS17" i="3"/>
  <c r="AJ39" i="3"/>
  <c r="BD51" i="3"/>
  <c r="BE51" i="3"/>
  <c r="V57" i="4" s="1"/>
  <c r="BM47" i="3"/>
  <c r="BN47" i="3" s="1"/>
  <c r="BS11" i="3"/>
  <c r="EZ5" i="3"/>
  <c r="FA5" i="3" s="1"/>
  <c r="AX11" i="4" s="1"/>
  <c r="FE41" i="3"/>
  <c r="FF21" i="3"/>
  <c r="AZ27" i="4" s="1"/>
  <c r="FT47" i="3"/>
  <c r="BD53" i="4" s="1"/>
  <c r="FT15" i="3"/>
  <c r="BD21" i="4" s="1"/>
  <c r="DH27" i="3"/>
  <c r="DH55" i="3"/>
  <c r="CN29" i="3"/>
  <c r="AF35" i="4" s="1"/>
  <c r="EY27" i="3"/>
  <c r="AX33" i="4" s="1"/>
  <c r="AL31" i="4"/>
  <c r="EL57" i="3"/>
  <c r="EM57" i="3" s="1"/>
  <c r="AT63" i="4" s="1"/>
  <c r="EC29" i="3"/>
  <c r="DP5" i="3"/>
  <c r="DX7" i="3"/>
  <c r="DY7" i="3" s="1"/>
  <c r="BM25" i="3"/>
  <c r="BN25" i="3" s="1"/>
  <c r="X31" i="4" s="1"/>
  <c r="I51" i="3"/>
  <c r="J51" i="3" s="1"/>
  <c r="AB11" i="4"/>
  <c r="AK39" i="3"/>
  <c r="AL39" i="3" s="1"/>
  <c r="BF51" i="3"/>
  <c r="BG51" i="3" s="1"/>
  <c r="BL47" i="3"/>
  <c r="X53" i="4" s="1"/>
  <c r="BE11" i="3"/>
  <c r="L21" i="4"/>
  <c r="W47" i="3"/>
  <c r="X47" i="3" s="1"/>
  <c r="L53" i="4" s="1"/>
  <c r="AQ47" i="3"/>
  <c r="AW55" i="3"/>
  <c r="BT31" i="3"/>
  <c r="BU31" i="3" s="1"/>
  <c r="Z37" i="4" s="1"/>
  <c r="AZ21" i="4"/>
  <c r="AZ53" i="4"/>
  <c r="BF47" i="4"/>
  <c r="AT43" i="4"/>
  <c r="AX17"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H17" i="4" s="1"/>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N13" i="4" l="1"/>
  <c r="AF17" i="4"/>
  <c r="H31" i="4"/>
  <c r="AF67" i="4"/>
  <c r="L25" i="4"/>
  <c r="L67" i="4"/>
  <c r="J67" i="4"/>
  <c r="R53" i="4"/>
  <c r="P45" i="4"/>
  <c r="H57" i="4"/>
  <c r="AZ15" i="4"/>
  <c r="AP55" i="4"/>
  <c r="AP13" i="4"/>
  <c r="AZ55" i="4"/>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<sst xmlns="http://schemas.openxmlformats.org/spreadsheetml/2006/main" count="948" uniqueCount="75">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</sst>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19</v>
          </cell>
          <cell r="C4">
            <v>45985</v>
          </cell>
          <cell r="G4" t="str">
            <v>46-48</v>
          </cell>
          <cell r="I4" t="str">
            <v>46-48</v>
          </cell>
          <cell r="K4" t="str">
            <v>46-48</v>
          </cell>
          <cell r="M4" t="str">
            <v>46-48</v>
          </cell>
          <cell r="O4">
            <v>0</v>
          </cell>
          <cell r="Q4">
            <v>0</v>
          </cell>
          <cell r="S4">
            <v>0</v>
          </cell>
          <cell r="U4">
            <v>0</v>
          </cell>
          <cell r="W4" t="str">
            <v>26-28</v>
          </cell>
          <cell r="Y4" t="str">
            <v>41-43</v>
          </cell>
          <cell r="AA4" t="str">
            <v>49-51</v>
          </cell>
          <cell r="AC4" t="str">
            <v>46-48</v>
          </cell>
          <cell r="AE4">
            <v>0</v>
          </cell>
          <cell r="AG4">
            <v>0</v>
          </cell>
          <cell r="AI4">
            <v>0</v>
          </cell>
          <cell r="AK4" t="str">
            <v>46-hết</v>
          </cell>
          <cell r="AM4" t="str">
            <v>46-48</v>
          </cell>
          <cell r="AO4">
            <v>0</v>
          </cell>
          <cell r="AQ4">
            <v>0</v>
          </cell>
          <cell r="AS4">
            <v>0</v>
          </cell>
          <cell r="AU4">
            <v>0</v>
          </cell>
          <cell r="AW4" t="str">
            <v>10-hết</v>
          </cell>
          <cell r="AY4" t="str">
            <v>10-hết</v>
          </cell>
          <cell r="BA4" t="str">
            <v>46-48</v>
          </cell>
          <cell r="BC4">
            <v>0</v>
          </cell>
          <cell r="BE4">
            <v>0</v>
          </cell>
          <cell r="BG4">
            <v>0</v>
          </cell>
          <cell r="BI4" t="str">
            <v>46-48</v>
          </cell>
          <cell r="BK4" t="str">
            <v>46-48</v>
          </cell>
          <cell r="BM4" t="str">
            <v>161-164</v>
          </cell>
          <cell r="BO4" t="str">
            <v>26-28</v>
          </cell>
          <cell r="BQ4">
            <v>0</v>
          </cell>
          <cell r="BS4" t="str">
            <v>4-6</v>
          </cell>
          <cell r="BU4">
            <v>0</v>
          </cell>
          <cell r="BW4">
            <v>0</v>
          </cell>
          <cell r="BY4" t="str">
            <v>81-84</v>
          </cell>
          <cell r="CA4" t="str">
            <v>81-84</v>
          </cell>
          <cell r="CC4">
            <v>0</v>
          </cell>
          <cell r="CE4" t="str">
            <v>59-hết</v>
          </cell>
          <cell r="CG4" t="str">
            <v>10-hết</v>
          </cell>
          <cell r="CI4" t="str">
            <v>10-hết</v>
          </cell>
          <cell r="CK4" t="str">
            <v>10-hết</v>
          </cell>
          <cell r="CM4" t="str">
            <v>10-hết</v>
          </cell>
          <cell r="CO4">
            <v>0</v>
          </cell>
          <cell r="CQ4">
            <v>0</v>
          </cell>
          <cell r="CS4">
            <v>0</v>
          </cell>
          <cell r="CU4">
            <v>0</v>
          </cell>
          <cell r="CW4">
            <v>0</v>
          </cell>
          <cell r="CY4">
            <v>0</v>
          </cell>
          <cell r="DA4">
            <v>0</v>
          </cell>
          <cell r="DC4">
            <v>0</v>
          </cell>
          <cell r="DE4">
            <v>0</v>
          </cell>
          <cell r="DG4">
            <v>0</v>
          </cell>
          <cell r="DI4">
            <v>0</v>
          </cell>
          <cell r="DK4">
            <v>0</v>
          </cell>
          <cell r="DM4" t="str">
            <v>10-hết</v>
          </cell>
          <cell r="DO4">
            <v>0</v>
          </cell>
          <cell r="DQ4" t="str">
            <v>10-hết</v>
          </cell>
          <cell r="DS4" t="str">
            <v>10-hết</v>
          </cell>
          <cell r="DU4" t="str">
            <v>10-hết</v>
          </cell>
          <cell r="DW4" t="str">
            <v>10-hết</v>
          </cell>
          <cell r="DY4" t="str">
            <v>10-hết</v>
          </cell>
          <cell r="EA4">
            <v>0</v>
          </cell>
          <cell r="EC4" t="str">
            <v>35-37</v>
          </cell>
          <cell r="EE4" t="str">
            <v>24-26</v>
          </cell>
          <cell r="EG4" t="str">
            <v>37-39</v>
          </cell>
          <cell r="EI4">
            <v>0</v>
          </cell>
          <cell r="EK4">
            <v>0</v>
          </cell>
          <cell r="EM4" t="str">
            <v>26-28</v>
          </cell>
          <cell r="EO4">
            <v>0</v>
          </cell>
          <cell r="EQ4" t="str">
            <v>36-38</v>
          </cell>
          <cell r="ES4" t="str">
            <v>35-37</v>
          </cell>
          <cell r="EU4" t="str">
            <v>37-39</v>
          </cell>
          <cell r="EW4" t="str">
            <v>41-43</v>
          </cell>
          <cell r="EY4" t="str">
            <v>48-50</v>
          </cell>
          <cell r="FA4">
            <v>0</v>
          </cell>
          <cell r="FC4">
            <v>0</v>
          </cell>
          <cell r="FE4">
            <v>0</v>
          </cell>
          <cell r="FG4" t="str">
            <v>34-36</v>
          </cell>
          <cell r="FI4">
            <v>0</v>
          </cell>
          <cell r="FK4" t="str">
            <v>44-hết</v>
          </cell>
          <cell r="FM4" t="str">
            <v>22-24</v>
          </cell>
          <cell r="FO4">
            <v>0</v>
          </cell>
          <cell r="FQ4">
            <v>0</v>
          </cell>
          <cell r="FS4" t="str">
            <v>37-39</v>
          </cell>
          <cell r="FU4" t="str">
            <v>25-27</v>
          </cell>
          <cell r="FW4">
            <v>0</v>
          </cell>
          <cell r="FY4">
            <v>0</v>
          </cell>
          <cell r="GA4">
            <v>0</v>
          </cell>
        </row>
        <row r="5">
          <cell r="G5" t="str">
            <v>DATN(3)(KXD)</v>
          </cell>
          <cell r="I5" t="str">
            <v>DATN(3)(KXD)</v>
          </cell>
          <cell r="K5" t="str">
            <v>DATN(3)(KXD)</v>
          </cell>
          <cell r="M5" t="str">
            <v>DATN(3)(KXD)</v>
          </cell>
          <cell r="O5">
            <v>0</v>
          </cell>
          <cell r="Q5">
            <v>0</v>
          </cell>
          <cell r="S5">
            <v>0</v>
          </cell>
          <cell r="U5">
            <v>0</v>
          </cell>
          <cell r="W5" t="str">
            <v>TNĐKT(3)(T.Danh)</v>
          </cell>
          <cell r="Y5" t="str">
            <v>TTKCNBTCT(3)(K.Oanh)</v>
          </cell>
          <cell r="AA5" t="str">
            <v>KCT(3)(D.Tiến)</v>
          </cell>
          <cell r="AC5" t="str">
            <v>TTKCNBTCT(3)(V.Nam)</v>
          </cell>
          <cell r="AE5">
            <v>0</v>
          </cell>
          <cell r="AG5">
            <v>0</v>
          </cell>
          <cell r="AI5">
            <v>0</v>
          </cell>
          <cell r="AK5" t="str">
            <v>TTTN(3)(KTR)</v>
          </cell>
          <cell r="AM5" t="str">
            <v>ĐATN(3)(KTR)</v>
          </cell>
          <cell r="AO5">
            <v>0</v>
          </cell>
          <cell r="AQ5">
            <v>0</v>
          </cell>
          <cell r="AS5" t="str">
            <v>TUẦN LÊN BÀI ĐAKTr-5</v>
          </cell>
          <cell r="AU5" t="str">
            <v>TUẦN LÊN BÀI ĐAK.KTNT1</v>
          </cell>
          <cell r="AW5" t="str">
            <v>GDQP-AN(3)(ANQP)</v>
          </cell>
          <cell r="AY5" t="str">
            <v>GDQP-AN(3)(ANQP)</v>
          </cell>
          <cell r="BA5" t="str">
            <v>ĐATN(3)(KCD)</v>
          </cell>
          <cell r="BC5">
            <v>0</v>
          </cell>
          <cell r="BE5" t="str">
            <v>XEM LỊCH THI</v>
          </cell>
          <cell r="BG5">
            <v>0</v>
          </cell>
          <cell r="BI5" t="str">
            <v>ĐATN(3)(KHT)</v>
          </cell>
          <cell r="BK5" t="str">
            <v>ĐATN(3)(KHT)</v>
          </cell>
          <cell r="BM5" t="str">
            <v>TTCT(4)(KXD)</v>
          </cell>
          <cell r="BO5" t="str">
            <v>ĐA.CTB(3)(T.Hùng)</v>
          </cell>
          <cell r="BQ5">
            <v>0</v>
          </cell>
          <cell r="BS5" t="str">
            <v>TTCK(3)(KKTCN)</v>
          </cell>
          <cell r="BU5" t="str">
            <v>ÔN THI</v>
          </cell>
          <cell r="BW5" t="str">
            <v>HỌC GHÉP LỚP D23CTC1</v>
          </cell>
          <cell r="BY5" t="str">
            <v>TTHTTLOT(4)(T.Kiếm)</v>
          </cell>
          <cell r="CA5" t="str">
            <v>TTHTTLOT(4)(Th.Truyền(TG))</v>
          </cell>
          <cell r="CC5" t="str">
            <v>HỌC GHÉP LỚP D23COK2</v>
          </cell>
          <cell r="CE5" t="str">
            <v>IOTTCN(3)(Chí.Sỹ)</v>
          </cell>
          <cell r="CG5" t="str">
            <v>GDQP(3)(ANQP)</v>
          </cell>
          <cell r="CI5" t="str">
            <v>GDQP-AN(3)(ANQP)</v>
          </cell>
          <cell r="CK5" t="str">
            <v>GDQP-AN(3)(ANQP)</v>
          </cell>
          <cell r="CM5" t="str">
            <v>GDQP-AN(3)(ANQP)</v>
          </cell>
          <cell r="CO5" t="str">
            <v>XEM LỊCH THI</v>
          </cell>
          <cell r="CQ5" t="str">
            <v>XEM LỊCH THI</v>
          </cell>
          <cell r="CS5" t="str">
            <v>XEM LỊCH THI</v>
          </cell>
          <cell r="CU5">
            <v>0</v>
          </cell>
          <cell r="CW5" t="str">
            <v>XÉT KQHT</v>
          </cell>
          <cell r="CY5">
            <v>0</v>
          </cell>
          <cell r="DA5" t="str">
            <v>ÔN THI</v>
          </cell>
          <cell r="DC5" t="str">
            <v>ÔN THI</v>
          </cell>
          <cell r="DE5">
            <v>0</v>
          </cell>
          <cell r="DG5" t="str">
            <v>HỌC GHÉP LỚP D23QHC1</v>
          </cell>
          <cell r="DI5" t="str">
            <v>ÔN THI</v>
          </cell>
          <cell r="DK5" t="str">
            <v>ÔN THI</v>
          </cell>
          <cell r="DM5" t="str">
            <v>GDQP-AN(3)(ANQP)</v>
          </cell>
          <cell r="DO5" t="str">
            <v>HỌC GHÉP LỚP D24KXC1</v>
          </cell>
          <cell r="DQ5" t="str">
            <v>GDQP-AN(3)(ANQP)</v>
          </cell>
          <cell r="DS5" t="str">
            <v>GDQP-AN(3)(ANQP)</v>
          </cell>
          <cell r="DU5" t="str">
            <v>GDQP-AN(3)(ANQP)</v>
          </cell>
          <cell r="DW5" t="str">
            <v>GDQP-AN(3)(ANQP)</v>
          </cell>
          <cell r="DY5" t="str">
            <v>GDQP-AN(3)(ANQP)</v>
          </cell>
          <cell r="EA5">
            <v>0</v>
          </cell>
          <cell r="EC5" t="str">
            <v>GTICH(3)(Th.Hồng)</v>
          </cell>
          <cell r="EE5" t="str">
            <v>GTICH(3)(V.Hiệp)</v>
          </cell>
          <cell r="EG5" t="str">
            <v>GTICH(3)(Th.Loan)</v>
          </cell>
          <cell r="EI5">
            <v>0</v>
          </cell>
          <cell r="EK5" t="str">
            <v>Học ghép lớp D25CDK1</v>
          </cell>
          <cell r="EM5" t="str">
            <v>VLDC(3)(V.Danh)</v>
          </cell>
          <cell r="EO5" t="str">
            <v>Học ghép lớp D25CDK1</v>
          </cell>
          <cell r="EQ5" t="str">
            <v>VKT(3)(M.Tân)</v>
          </cell>
          <cell r="ES5" t="str">
            <v>VLDC(3)(Th.Thân)</v>
          </cell>
          <cell r="EU5" t="str">
            <v>THMLN(3)(N.Dũng)</v>
          </cell>
          <cell r="EW5" t="str">
            <v>TANHB1.1(3)(T.Lê)</v>
          </cell>
          <cell r="EY5" t="str">
            <v>LTCB(3)(T.Sơn)</v>
          </cell>
          <cell r="FA5" t="str">
            <v>HỌC GHÉP LỚP D25CTC1</v>
          </cell>
          <cell r="FC5" t="str">
            <v>TUẦN LÊN BÀI ĐAK.CS1</v>
          </cell>
          <cell r="FE5" t="str">
            <v>TUẦN LÊN BÀI ĐAK.CS1</v>
          </cell>
          <cell r="FG5" t="str">
            <v>TANHB1.1(3)(M.Linh)</v>
          </cell>
          <cell r="FI5" t="str">
            <v>Học ghép lớp D25KXK1</v>
          </cell>
          <cell r="FK5" t="str">
            <v>TANHB1.1(3)(K.Cúc)</v>
          </cell>
          <cell r="FM5" t="str">
            <v>KTViMo(3)(N.Thảo)</v>
          </cell>
          <cell r="FO5" t="str">
            <v>(Học ghép lớp D25QHC1)</v>
          </cell>
          <cell r="FQ5" t="str">
            <v>(Học ghép lớp D25QHC1)</v>
          </cell>
          <cell r="FS5" t="str">
            <v>THMLN(3)(T.Đạo)</v>
          </cell>
          <cell r="FU5" t="str">
            <v>XSTK(3)(V.Dương)</v>
          </cell>
          <cell r="FW5" t="str">
            <v>HỌC GHÉP LỚP D25TNC1</v>
          </cell>
          <cell r="FY5">
            <v>0</v>
          </cell>
          <cell r="GA5">
            <v>0</v>
          </cell>
        </row>
        <row r="6">
          <cell r="G6">
            <v>0</v>
          </cell>
          <cell r="I6">
            <v>0</v>
          </cell>
          <cell r="K6">
            <v>0</v>
          </cell>
          <cell r="M6">
            <v>0</v>
          </cell>
          <cell r="O6">
            <v>0</v>
          </cell>
          <cell r="Q6">
            <v>0</v>
          </cell>
          <cell r="S6">
            <v>0</v>
          </cell>
          <cell r="U6">
            <v>0</v>
          </cell>
          <cell r="W6" t="str">
            <v>29-hết</v>
          </cell>
          <cell r="Y6" t="str">
            <v>44-45</v>
          </cell>
          <cell r="AA6" t="str">
            <v>53-54</v>
          </cell>
          <cell r="AC6" t="str">
            <v>49-50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t="str">
            <v>29-hết</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t="str">
            <v>39-40</v>
          </cell>
          <cell r="EI6">
            <v>0</v>
          </cell>
          <cell r="EK6">
            <v>0</v>
          </cell>
          <cell r="EM6" t="str">
            <v>32-33</v>
          </cell>
          <cell r="EO6">
            <v>0</v>
          </cell>
          <cell r="EQ6" t="str">
            <v>37-38</v>
          </cell>
          <cell r="ES6" t="str">
            <v>36-37</v>
          </cell>
          <cell r="EU6" t="str">
            <v>34-35</v>
          </cell>
          <cell r="EW6" t="str">
            <v>41-42</v>
          </cell>
          <cell r="EY6" t="str">
            <v>34-35</v>
          </cell>
          <cell r="FA6">
            <v>0</v>
          </cell>
          <cell r="FC6">
            <v>0</v>
          </cell>
          <cell r="FE6">
            <v>0</v>
          </cell>
          <cell r="FG6" t="str">
            <v>37-38</v>
          </cell>
          <cell r="FI6">
            <v>0</v>
          </cell>
          <cell r="FK6">
            <v>0</v>
          </cell>
          <cell r="FM6">
            <v>0</v>
          </cell>
          <cell r="FO6">
            <v>0</v>
          </cell>
          <cell r="FQ6">
            <v>0</v>
          </cell>
          <cell r="FS6" t="str">
            <v>40-41</v>
          </cell>
          <cell r="FU6" t="str">
            <v>27-28</v>
          </cell>
          <cell r="FW6">
            <v>0</v>
          </cell>
          <cell r="FY6">
            <v>0</v>
          </cell>
          <cell r="GA6">
            <v>0</v>
          </cell>
        </row>
        <row r="7">
          <cell r="G7">
            <v>0</v>
          </cell>
          <cell r="I7">
            <v>0</v>
          </cell>
          <cell r="K7">
            <v>0</v>
          </cell>
          <cell r="M7">
            <v>0</v>
          </cell>
          <cell r="O7">
            <v>0</v>
          </cell>
          <cell r="Q7">
            <v>0</v>
          </cell>
          <cell r="S7">
            <v>0</v>
          </cell>
          <cell r="U7">
            <v>0</v>
          </cell>
          <cell r="W7" t="str">
            <v>TNĐKT(2)(T.Danh)</v>
          </cell>
          <cell r="Y7" t="str">
            <v>TTKCNBTCT(2)(K.Oanh)</v>
          </cell>
          <cell r="AA7" t="str">
            <v>DTOAN(2)(V.Sơn)</v>
          </cell>
          <cell r="AC7" t="str">
            <v>TTKCNBTCT(2)(V.Nam)</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t="str">
            <v>ĐA.CTB(2)(T.Hùng)</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t="str">
            <v>TANHB1.1(2)(T.Thủy)</v>
          </cell>
          <cell r="EI7">
            <v>0</v>
          </cell>
          <cell r="EK7">
            <v>0</v>
          </cell>
          <cell r="EM7" t="str">
            <v>GTICH(2)(V.Dương)</v>
          </cell>
          <cell r="EO7">
            <v>0</v>
          </cell>
          <cell r="EQ7" t="str">
            <v>VLDC(2)(Th.Thân)</v>
          </cell>
          <cell r="ES7" t="str">
            <v>TANHB1.1(2)(T.Lê)</v>
          </cell>
          <cell r="EU7" t="str">
            <v>TANHB1.1(2)(M.Linh)</v>
          </cell>
          <cell r="EW7" t="str">
            <v>THMLN(2)(N.Dũng)</v>
          </cell>
          <cell r="EY7" t="str">
            <v>TCC(2)(Th.Loan)</v>
          </cell>
          <cell r="FA7">
            <v>0</v>
          </cell>
          <cell r="FC7">
            <v>0</v>
          </cell>
          <cell r="FE7">
            <v>0</v>
          </cell>
          <cell r="FG7" t="str">
            <v>THMLN(2)(T.Đạo)</v>
          </cell>
          <cell r="FI7">
            <v>0</v>
          </cell>
          <cell r="FK7">
            <v>0</v>
          </cell>
          <cell r="FM7">
            <v>0</v>
          </cell>
          <cell r="FO7">
            <v>0</v>
          </cell>
          <cell r="FQ7">
            <v>0</v>
          </cell>
          <cell r="FS7" t="str">
            <v>TANHB1.1(2)(K.Cúc)</v>
          </cell>
          <cell r="FU7" t="str">
            <v>KTViMo(2)(N.Thảo)</v>
          </cell>
          <cell r="FW7">
            <v>0</v>
          </cell>
          <cell r="FY7">
            <v>0</v>
          </cell>
          <cell r="GA7">
            <v>0</v>
          </cell>
        </row>
        <row r="8">
          <cell r="G8">
            <v>0</v>
          </cell>
          <cell r="I8">
            <v>0</v>
          </cell>
          <cell r="K8">
            <v>0</v>
          </cell>
          <cell r="M8">
            <v>0</v>
          </cell>
          <cell r="O8">
            <v>0</v>
          </cell>
          <cell r="Q8">
            <v>0</v>
          </cell>
          <cell r="S8">
            <v>0</v>
          </cell>
          <cell r="U8">
            <v>0</v>
          </cell>
          <cell r="W8">
            <v>0</v>
          </cell>
          <cell r="Y8">
            <v>0</v>
          </cell>
          <cell r="AA8">
            <v>0</v>
          </cell>
          <cell r="AC8">
            <v>0</v>
          </cell>
          <cell r="AE8" t="str">
            <v>57-58</v>
          </cell>
          <cell r="AG8" t="str">
            <v>56-57</v>
          </cell>
          <cell r="AI8" t="str">
            <v>53-54</v>
          </cell>
          <cell r="AK8">
            <v>0</v>
          </cell>
          <cell r="AM8">
            <v>0</v>
          </cell>
          <cell r="AO8" t="str">
            <v>66-67</v>
          </cell>
          <cell r="AQ8" t="str">
            <v>40-41</v>
          </cell>
          <cell r="AS8">
            <v>0</v>
          </cell>
          <cell r="AU8">
            <v>0</v>
          </cell>
          <cell r="AW8">
            <v>0</v>
          </cell>
          <cell r="AY8">
            <v>0</v>
          </cell>
          <cell r="BA8">
            <v>0</v>
          </cell>
          <cell r="BC8" t="str">
            <v>1-hết</v>
          </cell>
          <cell r="BE8">
            <v>0</v>
          </cell>
          <cell r="BG8" t="str">
            <v>16-17</v>
          </cell>
          <cell r="BI8">
            <v>0</v>
          </cell>
          <cell r="BK8">
            <v>0</v>
          </cell>
          <cell r="BM8" t="str">
            <v>165-168</v>
          </cell>
          <cell r="BO8">
            <v>0</v>
          </cell>
          <cell r="BQ8" t="str">
            <v>41-42</v>
          </cell>
          <cell r="BS8">
            <v>0</v>
          </cell>
          <cell r="BU8">
            <v>0</v>
          </cell>
          <cell r="BW8">
            <v>0</v>
          </cell>
          <cell r="BY8" t="str">
            <v>85-88</v>
          </cell>
          <cell r="CA8" t="str">
            <v>85-88</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t="str">
            <v>XEM LỊCH THI</v>
          </cell>
          <cell r="Q9" t="str">
            <v>XEM LỊCH THI</v>
          </cell>
          <cell r="S9" t="str">
            <v>XEM LỊCH THI</v>
          </cell>
          <cell r="U9" t="str">
            <v>XEM LỊCH THI</v>
          </cell>
          <cell r="W9">
            <v>0</v>
          </cell>
          <cell r="Y9">
            <v>0</v>
          </cell>
          <cell r="AA9">
            <v>0</v>
          </cell>
          <cell r="AC9">
            <v>0</v>
          </cell>
          <cell r="AE9" t="str">
            <v>CHKC1(2)(H.Giang)</v>
          </cell>
          <cell r="AG9" t="str">
            <v>CTKT(2)(V.Thành)</v>
          </cell>
          <cell r="AI9" t="str">
            <v>CTKT(2)(H.Dũng)</v>
          </cell>
          <cell r="AK9">
            <v>0</v>
          </cell>
          <cell r="AM9">
            <v>0</v>
          </cell>
          <cell r="AO9" t="str">
            <v>ĐAK.KTr9(2)(KKTR)</v>
          </cell>
          <cell r="AQ9" t="str">
            <v>CĐTN.KTNT(2)(KKTR-KNT)</v>
          </cell>
          <cell r="AS9">
            <v>0</v>
          </cell>
          <cell r="AU9">
            <v>0</v>
          </cell>
          <cell r="AW9">
            <v>0</v>
          </cell>
          <cell r="AY9">
            <v>0</v>
          </cell>
          <cell r="BA9">
            <v>0</v>
          </cell>
          <cell r="BC9" t="str">
            <v>TQUAN(2)(BM CTGT)</v>
          </cell>
          <cell r="BE9">
            <v>0</v>
          </cell>
          <cell r="BG9" t="str">
            <v>TNVLXD(2)(V.Đồng)</v>
          </cell>
          <cell r="BI9">
            <v>0</v>
          </cell>
          <cell r="BK9">
            <v>0</v>
          </cell>
          <cell r="BM9" t="str">
            <v>TTCT(4)(KXD)</v>
          </cell>
          <cell r="BO9">
            <v>0</v>
          </cell>
          <cell r="BQ9" t="str">
            <v>CLC(2)(Th.Dân)</v>
          </cell>
          <cell r="BS9">
            <v>0</v>
          </cell>
          <cell r="BU9">
            <v>0</v>
          </cell>
          <cell r="BW9">
            <v>0</v>
          </cell>
          <cell r="BY9" t="str">
            <v>TTHTTLOT(4)(T.Kiếm)</v>
          </cell>
          <cell r="CA9" t="str">
            <v>TTHTTLOT(4)(Th.Truyền(TG))</v>
          </cell>
          <cell r="CC9">
            <v>0</v>
          </cell>
          <cell r="CE9">
            <v>0</v>
          </cell>
          <cell r="CG9">
            <v>0</v>
          </cell>
          <cell r="CI9">
            <v>0</v>
          </cell>
          <cell r="CK9">
            <v>0</v>
          </cell>
          <cell r="CM9">
            <v>0</v>
          </cell>
          <cell r="CO9">
            <v>0</v>
          </cell>
          <cell r="CQ9">
            <v>0</v>
          </cell>
          <cell r="CS9">
            <v>0</v>
          </cell>
          <cell r="CU9" t="str">
            <v>XÉT KQHT</v>
          </cell>
          <cell r="CW9">
            <v>0</v>
          </cell>
          <cell r="CY9" t="str">
            <v>ÔN THI</v>
          </cell>
          <cell r="DA9">
            <v>0</v>
          </cell>
          <cell r="DC9">
            <v>0</v>
          </cell>
          <cell r="DE9" t="str">
            <v>ÔN THI</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v>0</v>
          </cell>
          <cell r="Q10">
            <v>0</v>
          </cell>
          <cell r="S10">
            <v>0</v>
          </cell>
          <cell r="U10">
            <v>0</v>
          </cell>
          <cell r="W10">
            <v>0</v>
          </cell>
          <cell r="Y10">
            <v>0</v>
          </cell>
          <cell r="AA10">
            <v>0</v>
          </cell>
          <cell r="AC10">
            <v>0</v>
          </cell>
          <cell r="AE10" t="str">
            <v>43-45</v>
          </cell>
          <cell r="AG10" t="str">
            <v>28-hết</v>
          </cell>
          <cell r="AI10" t="str">
            <v>26-28</v>
          </cell>
          <cell r="AK10">
            <v>0</v>
          </cell>
          <cell r="AM10">
            <v>0</v>
          </cell>
          <cell r="AO10" t="str">
            <v>68-70</v>
          </cell>
          <cell r="AQ10">
            <v>0</v>
          </cell>
          <cell r="AS10">
            <v>0</v>
          </cell>
          <cell r="AU10">
            <v>0</v>
          </cell>
          <cell r="AW10">
            <v>0</v>
          </cell>
          <cell r="AY10">
            <v>0</v>
          </cell>
          <cell r="BA10">
            <v>0</v>
          </cell>
          <cell r="BC10">
            <v>0</v>
          </cell>
          <cell r="BE10">
            <v>0</v>
          </cell>
          <cell r="BG10" t="str">
            <v>18-20</v>
          </cell>
          <cell r="BI10">
            <v>0</v>
          </cell>
          <cell r="BK10">
            <v>0</v>
          </cell>
          <cell r="BM10">
            <v>0</v>
          </cell>
          <cell r="BO10">
            <v>0</v>
          </cell>
          <cell r="BQ10" t="str">
            <v>57-59</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v>0</v>
          </cell>
          <cell r="Q11">
            <v>0</v>
          </cell>
          <cell r="S11">
            <v>0</v>
          </cell>
          <cell r="U11">
            <v>0</v>
          </cell>
          <cell r="W11">
            <v>0</v>
          </cell>
          <cell r="Y11">
            <v>0</v>
          </cell>
          <cell r="AA11">
            <v>0</v>
          </cell>
          <cell r="AC11">
            <v>0</v>
          </cell>
          <cell r="AE11" t="str">
            <v>CTKT(3)(H.Tính)</v>
          </cell>
          <cell r="AG11" t="str">
            <v>ĐKTXD(3)(V.Khôi(SV))</v>
          </cell>
          <cell r="AI11" t="str">
            <v>SBVL2(3)(N.Tiến)</v>
          </cell>
          <cell r="AK11">
            <v>0</v>
          </cell>
          <cell r="AM11">
            <v>0</v>
          </cell>
          <cell r="AO11" t="str">
            <v>ĐAK.KTr9(3)(KKTR)</v>
          </cell>
          <cell r="AQ11">
            <v>0</v>
          </cell>
          <cell r="AS11">
            <v>0</v>
          </cell>
          <cell r="AU11">
            <v>0</v>
          </cell>
          <cell r="AW11">
            <v>0</v>
          </cell>
          <cell r="AY11">
            <v>0</v>
          </cell>
          <cell r="BA11">
            <v>0</v>
          </cell>
          <cell r="BC11">
            <v>0</v>
          </cell>
          <cell r="BE11">
            <v>0</v>
          </cell>
          <cell r="BG11" t="str">
            <v>TNVLXD(3)(V.Đồng)</v>
          </cell>
          <cell r="BI11">
            <v>0</v>
          </cell>
          <cell r="BK11">
            <v>0</v>
          </cell>
          <cell r="BM11">
            <v>0</v>
          </cell>
          <cell r="BO11">
            <v>0</v>
          </cell>
          <cell r="BQ11" t="str">
            <v>CHKC1(3)(H.Giang)</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A14" t="str">
            <v>TUẦN</v>
          </cell>
          <cell r="G14">
            <v>0</v>
          </cell>
          <cell r="I14">
            <v>0</v>
          </cell>
          <cell r="K14">
            <v>0</v>
          </cell>
          <cell r="M14">
            <v>0</v>
          </cell>
          <cell r="O14">
            <v>0</v>
          </cell>
          <cell r="Q14">
            <v>0</v>
          </cell>
          <cell r="S14">
            <v>0</v>
          </cell>
          <cell r="U14">
            <v>0</v>
          </cell>
          <cell r="W14" t="str">
            <v>54-56</v>
          </cell>
          <cell r="Y14" t="str">
            <v>49-51</v>
          </cell>
          <cell r="AA14" t="str">
            <v>46-48</v>
          </cell>
          <cell r="AC14" t="str">
            <v>41-43</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t="str">
            <v>169-172</v>
          </cell>
          <cell r="BO14">
            <v>0</v>
          </cell>
          <cell r="BQ14">
            <v>0</v>
          </cell>
          <cell r="BS14">
            <v>0</v>
          </cell>
          <cell r="BU14">
            <v>0</v>
          </cell>
          <cell r="BW14">
            <v>0</v>
          </cell>
          <cell r="BY14" t="str">
            <v>89-92</v>
          </cell>
          <cell r="CA14" t="str">
            <v>89-92</v>
          </cell>
          <cell r="CC14">
            <v>0</v>
          </cell>
          <cell r="CE14" t="str">
            <v>71-73</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t="str">
            <v>40-42</v>
          </cell>
          <cell r="EE14" t="str">
            <v>27-29</v>
          </cell>
          <cell r="EG14" t="str">
            <v>43-hết</v>
          </cell>
          <cell r="EI14">
            <v>0</v>
          </cell>
          <cell r="EK14">
            <v>0</v>
          </cell>
          <cell r="EM14" t="str">
            <v>34-36</v>
          </cell>
          <cell r="EO14">
            <v>0</v>
          </cell>
          <cell r="EQ14" t="str">
            <v>54-56</v>
          </cell>
          <cell r="ES14" t="str">
            <v>38-40</v>
          </cell>
          <cell r="EU14" t="str">
            <v>27-29</v>
          </cell>
          <cell r="EW14" t="str">
            <v>43-hết</v>
          </cell>
          <cell r="EY14" t="str">
            <v>51-53</v>
          </cell>
          <cell r="FA14">
            <v>0</v>
          </cell>
          <cell r="FC14" t="str">
            <v>51-53</v>
          </cell>
          <cell r="FE14">
            <v>0</v>
          </cell>
          <cell r="FG14" t="str">
            <v>39-41</v>
          </cell>
          <cell r="FI14">
            <v>0</v>
          </cell>
          <cell r="FK14" t="str">
            <v>28-hết</v>
          </cell>
          <cell r="FM14" t="str">
            <v>38-40</v>
          </cell>
          <cell r="FO14">
            <v>0</v>
          </cell>
          <cell r="FQ14">
            <v>0</v>
          </cell>
          <cell r="FS14" t="str">
            <v>26-28</v>
          </cell>
          <cell r="FU14" t="str">
            <v>36-38</v>
          </cell>
          <cell r="FW14">
            <v>0</v>
          </cell>
          <cell r="FY14">
            <v>0</v>
          </cell>
          <cell r="GA14">
            <v>0</v>
          </cell>
        </row>
        <row r="15">
          <cell r="G15">
            <v>0</v>
          </cell>
          <cell r="I15">
            <v>0</v>
          </cell>
          <cell r="K15">
            <v>0</v>
          </cell>
          <cell r="M15">
            <v>0</v>
          </cell>
          <cell r="O15">
            <v>0</v>
          </cell>
          <cell r="Q15">
            <v>0</v>
          </cell>
          <cell r="S15">
            <v>0</v>
          </cell>
          <cell r="U15">
            <v>0</v>
          </cell>
          <cell r="W15" t="str">
            <v>KCT(3)(L.Trường)</v>
          </cell>
          <cell r="Y15" t="str">
            <v>KCT(3)(V.Trình)</v>
          </cell>
          <cell r="AA15" t="str">
            <v>TTKCNBTCT(3)(Tr.Quang)</v>
          </cell>
          <cell r="AC15" t="str">
            <v>DTOAN(3)(H.Tính)</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t="str">
            <v>TTCT(4)(KXD)</v>
          </cell>
          <cell r="BO15">
            <v>0</v>
          </cell>
          <cell r="BQ15">
            <v>0</v>
          </cell>
          <cell r="BS15">
            <v>0</v>
          </cell>
          <cell r="BU15">
            <v>0</v>
          </cell>
          <cell r="BW15">
            <v>0</v>
          </cell>
          <cell r="BY15" t="str">
            <v>TTHTTLOT(4)(T.Kiếm)</v>
          </cell>
          <cell r="CA15" t="str">
            <v>TTHTTLOT(4)(Th.Truyền(TG))</v>
          </cell>
          <cell r="CC15">
            <v>0</v>
          </cell>
          <cell r="CE15" t="str">
            <v>CADTKTD(3)(H.Toàn)</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t="str">
            <v>TANHB1.1(3)(K.Cúc)</v>
          </cell>
          <cell r="EE15" t="str">
            <v>GTICH(3)(V.Hiệp)</v>
          </cell>
          <cell r="EG15" t="str">
            <v>CHCS(3)(P.Dũng)</v>
          </cell>
          <cell r="EI15">
            <v>0</v>
          </cell>
          <cell r="EK15">
            <v>0</v>
          </cell>
          <cell r="EM15" t="str">
            <v>GTICH(3)(V.Dương)</v>
          </cell>
          <cell r="EO15">
            <v>0</v>
          </cell>
          <cell r="EQ15" t="str">
            <v>NMCNKTOT(3)(Ng.Đức)</v>
          </cell>
          <cell r="ES15" t="str">
            <v>TANHB1.1(3)(T.Lê)</v>
          </cell>
          <cell r="EU15" t="str">
            <v>VLDC(3)(Th.Thân)</v>
          </cell>
          <cell r="EW15" t="str">
            <v>THMLN(3)(N.Dũng)</v>
          </cell>
          <cell r="EY15" t="str">
            <v>LTCB(3)(T.Sơn)</v>
          </cell>
          <cell r="FA15">
            <v>0</v>
          </cell>
          <cell r="FC15" t="str">
            <v>ĐAK.CS1(3)(KTRKTRUC)</v>
          </cell>
          <cell r="FE15">
            <v>0</v>
          </cell>
          <cell r="FG15" t="str">
            <v>THMLN(3)(T.Đạo)</v>
          </cell>
          <cell r="FI15">
            <v>0</v>
          </cell>
          <cell r="FK15" t="str">
            <v>QTriHoc(3)(Th.Mai)</v>
          </cell>
          <cell r="FM15" t="str">
            <v>TANHB1.1(3)(M.Linh)</v>
          </cell>
          <cell r="FO15">
            <v>0</v>
          </cell>
          <cell r="FQ15">
            <v>0</v>
          </cell>
          <cell r="FS15" t="str">
            <v>KTViMo(3)(N.Thảo)</v>
          </cell>
          <cell r="FU15" t="str">
            <v>CNTTCB(3)(L.Tín)</v>
          </cell>
          <cell r="FW15">
            <v>0</v>
          </cell>
          <cell r="FY15">
            <v>0</v>
          </cell>
          <cell r="GA15">
            <v>0</v>
          </cell>
        </row>
        <row r="16">
          <cell r="G16">
            <v>0</v>
          </cell>
          <cell r="I16">
            <v>0</v>
          </cell>
          <cell r="K16">
            <v>0</v>
          </cell>
          <cell r="M16">
            <v>0</v>
          </cell>
          <cell r="O16">
            <v>0</v>
          </cell>
          <cell r="Q16">
            <v>0</v>
          </cell>
          <cell r="S16">
            <v>0</v>
          </cell>
          <cell r="U16">
            <v>0</v>
          </cell>
          <cell r="W16" t="str">
            <v>56-57</v>
          </cell>
          <cell r="Y16" t="str">
            <v>48-49</v>
          </cell>
          <cell r="AA16" t="str">
            <v>49-50</v>
          </cell>
          <cell r="AC16" t="str">
            <v>53-54</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t="str">
            <v>74-hết</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t="str">
            <v>37-38</v>
          </cell>
          <cell r="EG16" t="str">
            <v>39-40</v>
          </cell>
          <cell r="EI16">
            <v>0</v>
          </cell>
          <cell r="EK16">
            <v>0</v>
          </cell>
          <cell r="EM16" t="str">
            <v>29-30</v>
          </cell>
          <cell r="EO16">
            <v>0</v>
          </cell>
          <cell r="EQ16" t="str">
            <v>39-40</v>
          </cell>
          <cell r="ES16" t="str">
            <v>46-47</v>
          </cell>
          <cell r="EU16" t="str">
            <v>44-hết</v>
          </cell>
          <cell r="EW16" t="str">
            <v>44-hết</v>
          </cell>
          <cell r="EY16" t="str">
            <v>54-55</v>
          </cell>
          <cell r="FA16">
            <v>0</v>
          </cell>
          <cell r="FC16" t="str">
            <v>54-55</v>
          </cell>
          <cell r="FE16">
            <v>0</v>
          </cell>
          <cell r="FG16" t="str">
            <v>23-24</v>
          </cell>
          <cell r="FI16">
            <v>0</v>
          </cell>
          <cell r="FK16" t="str">
            <v>41-42</v>
          </cell>
          <cell r="FM16">
            <v>0</v>
          </cell>
          <cell r="FO16">
            <v>0</v>
          </cell>
          <cell r="FQ16">
            <v>0</v>
          </cell>
          <cell r="FS16" t="str">
            <v>42-43</v>
          </cell>
          <cell r="FU16" t="str">
            <v>39-40</v>
          </cell>
          <cell r="FW16">
            <v>0</v>
          </cell>
          <cell r="FY16">
            <v>0</v>
          </cell>
          <cell r="GA16">
            <v>0</v>
          </cell>
        </row>
        <row r="17">
          <cell r="G17">
            <v>0</v>
          </cell>
          <cell r="I17">
            <v>0</v>
          </cell>
          <cell r="K17">
            <v>0</v>
          </cell>
          <cell r="M17">
            <v>0</v>
          </cell>
          <cell r="O17">
            <v>0</v>
          </cell>
          <cell r="Q17">
            <v>0</v>
          </cell>
          <cell r="S17">
            <v>0</v>
          </cell>
          <cell r="U17">
            <v>0</v>
          </cell>
          <cell r="W17" t="str">
            <v>DTOAN(2)(H.Tính)</v>
          </cell>
          <cell r="Y17" t="str">
            <v>DTOAN(2)(T.Hải)</v>
          </cell>
          <cell r="AA17" t="str">
            <v>TTKCNBTCT(2)(Tr.Quang)</v>
          </cell>
          <cell r="AC17" t="str">
            <v>KCT(2)(C.Tín)</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t="str">
            <v>CADTKTD(2)(H.Toàn)</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t="str">
            <v>TANHB1.1(2)(M.Linh)</v>
          </cell>
          <cell r="EG17" t="str">
            <v>THMLN(2)(N.Dũng)</v>
          </cell>
          <cell r="EI17">
            <v>0</v>
          </cell>
          <cell r="EK17">
            <v>0</v>
          </cell>
          <cell r="EM17" t="str">
            <v>VLDC(2)(V.Danh)</v>
          </cell>
          <cell r="EO17">
            <v>0</v>
          </cell>
          <cell r="EQ17" t="str">
            <v>VLDC(2)(Th.Thân)</v>
          </cell>
          <cell r="ES17" t="str">
            <v>NMCNKTOT(2)(Ng.Đức)</v>
          </cell>
          <cell r="EU17" t="str">
            <v>VKT(2)(Th.Quý)</v>
          </cell>
          <cell r="EW17" t="str">
            <v>TANHB1.1(2)(T.Lê)</v>
          </cell>
          <cell r="EY17" t="str">
            <v>LTCB(2)(T.Sơn)</v>
          </cell>
          <cell r="FA17">
            <v>0</v>
          </cell>
          <cell r="FC17" t="str">
            <v>ĐAK.CS1(2)(KTRKTRUC)</v>
          </cell>
          <cell r="FE17">
            <v>0</v>
          </cell>
          <cell r="FG17" t="str">
            <v>GTICH1(2)(Th.Hồng)</v>
          </cell>
          <cell r="FI17">
            <v>0</v>
          </cell>
          <cell r="FK17" t="str">
            <v>THMLN(2)(T.Đạo)</v>
          </cell>
          <cell r="FM17">
            <v>0</v>
          </cell>
          <cell r="FO17">
            <v>0</v>
          </cell>
          <cell r="FQ17">
            <v>0</v>
          </cell>
          <cell r="FS17" t="str">
            <v>TANHB1.1(2)(K.Cúc)</v>
          </cell>
          <cell r="FU17" t="str">
            <v>CNTTCB(2)(L.Tín)</v>
          </cell>
          <cell r="FW17">
            <v>0</v>
          </cell>
          <cell r="FY17">
            <v>0</v>
          </cell>
          <cell r="GA17">
            <v>0</v>
          </cell>
        </row>
        <row r="18">
          <cell r="G18">
            <v>0</v>
          </cell>
          <cell r="I18">
            <v>0</v>
          </cell>
          <cell r="K18">
            <v>0</v>
          </cell>
          <cell r="M18">
            <v>0</v>
          </cell>
          <cell r="O18">
            <v>0</v>
          </cell>
          <cell r="Q18">
            <v>0</v>
          </cell>
          <cell r="S18">
            <v>0</v>
          </cell>
          <cell r="U18">
            <v>0</v>
          </cell>
          <cell r="W18">
            <v>0</v>
          </cell>
          <cell r="Y18">
            <v>0</v>
          </cell>
          <cell r="AA18">
            <v>0</v>
          </cell>
          <cell r="AC18">
            <v>0</v>
          </cell>
          <cell r="AE18" t="str">
            <v>46-47</v>
          </cell>
          <cell r="AG18" t="str">
            <v>46-47</v>
          </cell>
          <cell r="AI18" t="str">
            <v>29-hết</v>
          </cell>
          <cell r="AK18">
            <v>0</v>
          </cell>
          <cell r="AM18">
            <v>0</v>
          </cell>
          <cell r="AO18">
            <v>0</v>
          </cell>
          <cell r="AQ18" t="str">
            <v>42-43</v>
          </cell>
          <cell r="AS18">
            <v>0</v>
          </cell>
          <cell r="AU18">
            <v>0</v>
          </cell>
          <cell r="AW18">
            <v>0</v>
          </cell>
          <cell r="AY18">
            <v>0</v>
          </cell>
          <cell r="BA18">
            <v>0</v>
          </cell>
          <cell r="BC18">
            <v>0</v>
          </cell>
          <cell r="BE18">
            <v>0</v>
          </cell>
          <cell r="BG18" t="str">
            <v>54-55</v>
          </cell>
          <cell r="BI18">
            <v>0</v>
          </cell>
          <cell r="BK18">
            <v>0</v>
          </cell>
          <cell r="BM18" t="str">
            <v>173-176</v>
          </cell>
          <cell r="BO18">
            <v>0</v>
          </cell>
          <cell r="BQ18" t="str">
            <v>43-hết</v>
          </cell>
          <cell r="BS18">
            <v>0</v>
          </cell>
          <cell r="BU18">
            <v>0</v>
          </cell>
          <cell r="BW18">
            <v>0</v>
          </cell>
          <cell r="BY18" t="str">
            <v>93-96</v>
          </cell>
          <cell r="CA18" t="str">
            <v>93-96</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row>
        <row r="19">
          <cell r="G19">
            <v>0</v>
          </cell>
          <cell r="I19">
            <v>0</v>
          </cell>
          <cell r="K19">
            <v>0</v>
          </cell>
          <cell r="M19">
            <v>0</v>
          </cell>
          <cell r="O19">
            <v>0</v>
          </cell>
          <cell r="Q19">
            <v>0</v>
          </cell>
          <cell r="S19">
            <v>0</v>
          </cell>
          <cell r="U19">
            <v>0</v>
          </cell>
          <cell r="W19">
            <v>0</v>
          </cell>
          <cell r="Y19">
            <v>0</v>
          </cell>
          <cell r="AA19">
            <v>0</v>
          </cell>
          <cell r="AC19">
            <v>0</v>
          </cell>
          <cell r="AE19" t="str">
            <v>CTKT(2)(H.Tính)</v>
          </cell>
          <cell r="AG19" t="str">
            <v>CHKC1(2)(H.Giang)</v>
          </cell>
          <cell r="AI19" t="str">
            <v>VLXD(2)(V.Đồng)</v>
          </cell>
          <cell r="AK19">
            <v>0</v>
          </cell>
          <cell r="AM19">
            <v>0</v>
          </cell>
          <cell r="AO19">
            <v>0</v>
          </cell>
          <cell r="AQ19" t="str">
            <v>CĐTN.KTNT(2)(KKTR-KNT)</v>
          </cell>
          <cell r="AS19">
            <v>0</v>
          </cell>
          <cell r="AU19">
            <v>0</v>
          </cell>
          <cell r="AW19">
            <v>0</v>
          </cell>
          <cell r="AY19">
            <v>0</v>
          </cell>
          <cell r="BA19">
            <v>0</v>
          </cell>
          <cell r="BC19">
            <v>0</v>
          </cell>
          <cell r="BE19">
            <v>0</v>
          </cell>
          <cell r="BG19" t="str">
            <v>ĐIAKT(2)(Th.Toàn)</v>
          </cell>
          <cell r="BI19">
            <v>0</v>
          </cell>
          <cell r="BK19">
            <v>0</v>
          </cell>
          <cell r="BM19" t="str">
            <v>TTCT(4)(KXD)</v>
          </cell>
          <cell r="BO19" t="str">
            <v>ÔN THI</v>
          </cell>
          <cell r="BQ19" t="str">
            <v>CLC(2)(Th.Dân)</v>
          </cell>
          <cell r="BS19">
            <v>0</v>
          </cell>
          <cell r="BU19">
            <v>0</v>
          </cell>
          <cell r="BW19">
            <v>0</v>
          </cell>
          <cell r="BY19" t="str">
            <v>TTHTTLOT(4)(T.Kiếm)</v>
          </cell>
          <cell r="CA19" t="str">
            <v>TTHTTLOT(4)(Th.Truyền(TG))</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t="str">
            <v>ÔN THI</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row>
        <row r="20">
          <cell r="G20">
            <v>0</v>
          </cell>
          <cell r="I20">
            <v>0</v>
          </cell>
          <cell r="K20">
            <v>0</v>
          </cell>
          <cell r="M20">
            <v>0</v>
          </cell>
          <cell r="O20">
            <v>0</v>
          </cell>
          <cell r="Q20">
            <v>0</v>
          </cell>
          <cell r="S20">
            <v>0</v>
          </cell>
          <cell r="U20">
            <v>0</v>
          </cell>
          <cell r="W20">
            <v>0</v>
          </cell>
          <cell r="Y20">
            <v>0</v>
          </cell>
          <cell r="AA20">
            <v>0</v>
          </cell>
          <cell r="AC20">
            <v>0</v>
          </cell>
          <cell r="AE20" t="str">
            <v>59-hết</v>
          </cell>
          <cell r="AG20" t="str">
            <v>58-hết</v>
          </cell>
          <cell r="AI20" t="str">
            <v>28-hết</v>
          </cell>
          <cell r="AK20">
            <v>0</v>
          </cell>
          <cell r="AM20">
            <v>0</v>
          </cell>
          <cell r="AO20">
            <v>0</v>
          </cell>
          <cell r="AQ20">
            <v>0</v>
          </cell>
          <cell r="AS20">
            <v>0</v>
          </cell>
          <cell r="AU20">
            <v>0</v>
          </cell>
          <cell r="AW20">
            <v>0</v>
          </cell>
          <cell r="AY20">
            <v>0</v>
          </cell>
          <cell r="BA20">
            <v>0</v>
          </cell>
          <cell r="BC20">
            <v>0</v>
          </cell>
          <cell r="BE20">
            <v>0</v>
          </cell>
          <cell r="BG20" t="str">
            <v>43-45</v>
          </cell>
          <cell r="BI20">
            <v>0</v>
          </cell>
          <cell r="BK20">
            <v>0</v>
          </cell>
          <cell r="BM20">
            <v>0</v>
          </cell>
          <cell r="BO20">
            <v>0</v>
          </cell>
          <cell r="BQ20" t="str">
            <v>55-57</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row>
        <row r="21">
          <cell r="G21">
            <v>0</v>
          </cell>
          <cell r="I21">
            <v>0</v>
          </cell>
          <cell r="K21">
            <v>0</v>
          </cell>
          <cell r="M21">
            <v>0</v>
          </cell>
          <cell r="O21">
            <v>0</v>
          </cell>
          <cell r="Q21">
            <v>0</v>
          </cell>
          <cell r="S21">
            <v>0</v>
          </cell>
          <cell r="U21">
            <v>0</v>
          </cell>
          <cell r="W21">
            <v>0</v>
          </cell>
          <cell r="Y21">
            <v>0</v>
          </cell>
          <cell r="AA21">
            <v>0</v>
          </cell>
          <cell r="AC21">
            <v>0</v>
          </cell>
          <cell r="AE21" t="str">
            <v>CHKC1(3)(H.Giang)</v>
          </cell>
          <cell r="AG21" t="str">
            <v>CTKT(3)(V.Thành)</v>
          </cell>
          <cell r="AI21" t="str">
            <v>ĐKTXD(3)(H.Toàn)</v>
          </cell>
          <cell r="AK21">
            <v>0</v>
          </cell>
          <cell r="AM21">
            <v>0</v>
          </cell>
          <cell r="AO21">
            <v>0</v>
          </cell>
          <cell r="AQ21">
            <v>0</v>
          </cell>
          <cell r="AS21">
            <v>0</v>
          </cell>
          <cell r="AU21">
            <v>0</v>
          </cell>
          <cell r="AW21">
            <v>0</v>
          </cell>
          <cell r="AY21">
            <v>0</v>
          </cell>
          <cell r="BA21">
            <v>0</v>
          </cell>
          <cell r="BC21">
            <v>0</v>
          </cell>
          <cell r="BE21">
            <v>0</v>
          </cell>
          <cell r="BG21" t="str">
            <v>CHKC1(3)(Đ.Tú)</v>
          </cell>
          <cell r="BI21">
            <v>0</v>
          </cell>
          <cell r="BK21">
            <v>0</v>
          </cell>
          <cell r="BM21">
            <v>0</v>
          </cell>
          <cell r="BO21">
            <v>0</v>
          </cell>
          <cell r="BQ21" t="str">
            <v>CTKT(3)(D.Tiến)</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A24" t="str">
            <v>LỊCH HỌC HỌC KÌ I-NĂM HỌC 2025-2026</v>
          </cell>
          <cell r="G24">
            <v>0</v>
          </cell>
          <cell r="I24">
            <v>0</v>
          </cell>
          <cell r="K24">
            <v>0</v>
          </cell>
          <cell r="M24">
            <v>0</v>
          </cell>
          <cell r="O24">
            <v>0</v>
          </cell>
          <cell r="Q24">
            <v>0</v>
          </cell>
          <cell r="S24">
            <v>0</v>
          </cell>
          <cell r="U24">
            <v>0</v>
          </cell>
          <cell r="W24" t="str">
            <v>46-48</v>
          </cell>
          <cell r="Y24" t="str">
            <v>46-48</v>
          </cell>
          <cell r="AA24" t="str">
            <v>52-54</v>
          </cell>
          <cell r="AC24" t="str">
            <v>44-46</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t="str">
            <v>177-180</v>
          </cell>
          <cell r="BO24">
            <v>0</v>
          </cell>
          <cell r="BQ24">
            <v>0</v>
          </cell>
          <cell r="BS24">
            <v>0</v>
          </cell>
          <cell r="BU24">
            <v>0</v>
          </cell>
          <cell r="BW24">
            <v>0</v>
          </cell>
          <cell r="BY24" t="str">
            <v>97-100</v>
          </cell>
          <cell r="CA24" t="str">
            <v>97-100</v>
          </cell>
          <cell r="CC24">
            <v>0</v>
          </cell>
          <cell r="CE24" t="str">
            <v>46-48</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t="str">
            <v>39-41</v>
          </cell>
          <cell r="EE24" t="str">
            <v>30-32</v>
          </cell>
          <cell r="EG24" t="str">
            <v>41-43</v>
          </cell>
          <cell r="EI24">
            <v>0</v>
          </cell>
          <cell r="EK24">
            <v>0</v>
          </cell>
          <cell r="EM24" t="str">
            <v>31-33</v>
          </cell>
          <cell r="EO24">
            <v>0</v>
          </cell>
          <cell r="EQ24" t="str">
            <v>37-39</v>
          </cell>
          <cell r="ES24" t="str">
            <v>43-hết</v>
          </cell>
          <cell r="EU24" t="str">
            <v>49-51</v>
          </cell>
          <cell r="EW24" t="str">
            <v>56-58</v>
          </cell>
          <cell r="EY24" t="str">
            <v>36-38</v>
          </cell>
          <cell r="FA24">
            <v>0</v>
          </cell>
          <cell r="FC24" t="str">
            <v>56-58</v>
          </cell>
          <cell r="FE24">
            <v>0</v>
          </cell>
          <cell r="FG24" t="str">
            <v>28-hết</v>
          </cell>
          <cell r="FI24">
            <v>0</v>
          </cell>
          <cell r="FK24" t="str">
            <v>28-hết</v>
          </cell>
          <cell r="FM24" t="str">
            <v>41-43</v>
          </cell>
          <cell r="FO24">
            <v>0</v>
          </cell>
          <cell r="FQ24">
            <v>0</v>
          </cell>
          <cell r="FS24" t="str">
            <v>40-42</v>
          </cell>
          <cell r="FU24" t="str">
            <v>28-hết</v>
          </cell>
          <cell r="FW24">
            <v>0</v>
          </cell>
          <cell r="FY24">
            <v>0</v>
          </cell>
          <cell r="GA24">
            <v>0</v>
          </cell>
        </row>
        <row r="25">
          <cell r="G25">
            <v>0</v>
          </cell>
          <cell r="I25">
            <v>0</v>
          </cell>
          <cell r="K25">
            <v>0</v>
          </cell>
          <cell r="M25">
            <v>0</v>
          </cell>
          <cell r="O25">
            <v>0</v>
          </cell>
          <cell r="Q25">
            <v>0</v>
          </cell>
          <cell r="S25">
            <v>0</v>
          </cell>
          <cell r="U25">
            <v>0</v>
          </cell>
          <cell r="W25" t="str">
            <v>TN&amp;KĐCT(3)(V.Trình)</v>
          </cell>
          <cell r="Y25" t="str">
            <v>TTKCNBTCT(3)(K.Oanh)</v>
          </cell>
          <cell r="AA25" t="str">
            <v>KCT(3)(D.Tiến)</v>
          </cell>
          <cell r="AC25" t="str">
            <v>DTOAN(3)(H.Tính)</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t="str">
            <v>TTCT(4)(KXD)</v>
          </cell>
          <cell r="BO25">
            <v>0</v>
          </cell>
          <cell r="BQ25">
            <v>0</v>
          </cell>
          <cell r="BS25">
            <v>0</v>
          </cell>
          <cell r="BU25">
            <v>0</v>
          </cell>
          <cell r="BW25">
            <v>0</v>
          </cell>
          <cell r="BY25" t="str">
            <v>TTHTTLOT(4)(T.Kiếm)</v>
          </cell>
          <cell r="CA25" t="str">
            <v>TTHTTLOT(4)(Th.Truyền(TG))</v>
          </cell>
          <cell r="CC25">
            <v>0</v>
          </cell>
          <cell r="CE25" t="str">
            <v>TTCKCB(3)(C.Hiển)</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t="str">
            <v>VLDC(3)(Th.Thân)</v>
          </cell>
          <cell r="EE25" t="str">
            <v>GTICH(3)(V.Hiệp)</v>
          </cell>
          <cell r="EG25" t="str">
            <v>TANHB1.1(3)(T.Thủy)</v>
          </cell>
          <cell r="EI25">
            <v>0</v>
          </cell>
          <cell r="EK25">
            <v>0</v>
          </cell>
          <cell r="EM25" t="str">
            <v>VLDC(3)(V.Danh)</v>
          </cell>
          <cell r="EO25">
            <v>0</v>
          </cell>
          <cell r="EQ25" t="str">
            <v>TANHB1.1(3)(T.Lê)</v>
          </cell>
          <cell r="ES25" t="str">
            <v>THMLN(3)(N.Dũng)</v>
          </cell>
          <cell r="EU25" t="str">
            <v>NMCNKTOT(3)(Ng.Đức)</v>
          </cell>
          <cell r="EW25" t="str">
            <v>LTCB(3)(T.Sơn)</v>
          </cell>
          <cell r="EY25" t="str">
            <v>TCC(3)(Th.Loan)</v>
          </cell>
          <cell r="FA25">
            <v>0</v>
          </cell>
          <cell r="FC25" t="str">
            <v>ĐAK.CS1(3)(KTRKTRUC)</v>
          </cell>
          <cell r="FE25">
            <v>0</v>
          </cell>
          <cell r="FG25" t="str">
            <v>CHCS(3)(P.Dũng)</v>
          </cell>
          <cell r="FI25">
            <v>0</v>
          </cell>
          <cell r="FK25" t="str">
            <v>MARCB(3)(T.Nhiệm)</v>
          </cell>
          <cell r="FM25" t="str">
            <v>TANHB1.1(3)(M.Linh)</v>
          </cell>
          <cell r="FO25">
            <v>0</v>
          </cell>
          <cell r="FQ25">
            <v>0</v>
          </cell>
          <cell r="FS25" t="str">
            <v>THMLN(3)(T.Đạo)</v>
          </cell>
          <cell r="FU25" t="str">
            <v>XSTK(3)(V.Dương)</v>
          </cell>
          <cell r="FW25">
            <v>0</v>
          </cell>
          <cell r="FY25">
            <v>0</v>
          </cell>
          <cell r="GA25">
            <v>0</v>
          </cell>
        </row>
        <row r="26">
          <cell r="G26">
            <v>0</v>
          </cell>
          <cell r="I26">
            <v>0</v>
          </cell>
          <cell r="K26">
            <v>0</v>
          </cell>
          <cell r="M26">
            <v>0</v>
          </cell>
          <cell r="O26">
            <v>0</v>
          </cell>
          <cell r="Q26">
            <v>0</v>
          </cell>
          <cell r="S26">
            <v>0</v>
          </cell>
          <cell r="U26">
            <v>0</v>
          </cell>
          <cell r="W26" t="str">
            <v>49-50</v>
          </cell>
          <cell r="Y26" t="str">
            <v>49-50</v>
          </cell>
          <cell r="AA26" t="str">
            <v>55-56</v>
          </cell>
          <cell r="AC26" t="str">
            <v>55-56</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t="str">
            <v>49-50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t="str">
            <v>41-42</v>
          </cell>
          <cell r="EI26">
            <v>0</v>
          </cell>
          <cell r="EK26">
            <v>0</v>
          </cell>
          <cell r="EM26" t="str">
            <v>37-38</v>
          </cell>
          <cell r="EO26">
            <v>0</v>
          </cell>
          <cell r="EQ26" t="str">
            <v>41-42</v>
          </cell>
          <cell r="ES26" t="str">
            <v>41-42</v>
          </cell>
          <cell r="EU26" t="str">
            <v>36-37</v>
          </cell>
          <cell r="EW26" t="str">
            <v>59-hết</v>
          </cell>
          <cell r="EY26" t="str">
            <v>44-hết</v>
          </cell>
          <cell r="FA26">
            <v>0</v>
          </cell>
          <cell r="FC26" t="str">
            <v>59-hết</v>
          </cell>
          <cell r="FE26">
            <v>0</v>
          </cell>
          <cell r="FG26" t="str">
            <v>25-26</v>
          </cell>
          <cell r="FI26">
            <v>0</v>
          </cell>
          <cell r="FK26">
            <v>0</v>
          </cell>
          <cell r="FM26">
            <v>0</v>
          </cell>
          <cell r="FO26">
            <v>0</v>
          </cell>
          <cell r="FQ26">
            <v>0</v>
          </cell>
          <cell r="FS26" t="str">
            <v>29-hết</v>
          </cell>
          <cell r="FU26" t="str">
            <v>42-43</v>
          </cell>
          <cell r="FW26">
            <v>0</v>
          </cell>
          <cell r="FY26">
            <v>0</v>
          </cell>
          <cell r="GA26">
            <v>0</v>
          </cell>
        </row>
        <row r="27">
          <cell r="G27">
            <v>0</v>
          </cell>
          <cell r="I27">
            <v>0</v>
          </cell>
          <cell r="K27">
            <v>0</v>
          </cell>
          <cell r="M27">
            <v>0</v>
          </cell>
          <cell r="O27">
            <v>0</v>
          </cell>
          <cell r="Q27">
            <v>0</v>
          </cell>
          <cell r="S27">
            <v>0</v>
          </cell>
          <cell r="U27">
            <v>0</v>
          </cell>
          <cell r="W27" t="str">
            <v>TN&amp;KĐCT(2)(V.Trình)</v>
          </cell>
          <cell r="Y27" t="str">
            <v>TTKCNBTCT(2)(K.Oanh)</v>
          </cell>
          <cell r="AA27" t="str">
            <v>DTOAN(2)(V.Sơn)</v>
          </cell>
          <cell r="AC27" t="str">
            <v>KCT(2)(C.Tín)</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t="str">
            <v>TTCKCB(2)(C.Hiển)</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t="str">
            <v>THMLN(2)(N.Dũng)</v>
          </cell>
          <cell r="EI27">
            <v>0</v>
          </cell>
          <cell r="EK27">
            <v>0</v>
          </cell>
          <cell r="EM27" t="str">
            <v>GTICH(2)(V.Dương)</v>
          </cell>
          <cell r="EO27">
            <v>0</v>
          </cell>
          <cell r="EQ27" t="str">
            <v>VLDC(2)(Th.Thân)</v>
          </cell>
          <cell r="ES27" t="str">
            <v>TANHB1.1(2)(T.Lê)</v>
          </cell>
          <cell r="EU27" t="str">
            <v>TANHB1.1(2)(M.Linh)</v>
          </cell>
          <cell r="EW27" t="str">
            <v>LTCB(2)(T.Sơn)</v>
          </cell>
          <cell r="EY27" t="str">
            <v>TANHB1.1(2)(K.Cúc)</v>
          </cell>
          <cell r="FA27">
            <v>0</v>
          </cell>
          <cell r="FC27" t="str">
            <v>ĐAK.CS1(2)(KTRKTRUC)</v>
          </cell>
          <cell r="FE27">
            <v>0</v>
          </cell>
          <cell r="FG27" t="str">
            <v>GTICH1(2)(Th.Hồng)</v>
          </cell>
          <cell r="FI27">
            <v>0</v>
          </cell>
          <cell r="FK27">
            <v>0</v>
          </cell>
          <cell r="FM27">
            <v>0</v>
          </cell>
          <cell r="FO27">
            <v>0</v>
          </cell>
          <cell r="FQ27">
            <v>0</v>
          </cell>
          <cell r="FS27" t="str">
            <v>KTViMo(2)(N.Thảo)</v>
          </cell>
          <cell r="FU27" t="str">
            <v>THMLN(2)(T.Đạo)</v>
          </cell>
          <cell r="FW27">
            <v>0</v>
          </cell>
          <cell r="FY27">
            <v>0</v>
          </cell>
          <cell r="GA27">
            <v>0</v>
          </cell>
        </row>
        <row r="28">
          <cell r="G28">
            <v>0</v>
          </cell>
          <cell r="I28">
            <v>0</v>
          </cell>
          <cell r="K28">
            <v>0</v>
          </cell>
          <cell r="M28">
            <v>0</v>
          </cell>
          <cell r="O28">
            <v>0</v>
          </cell>
          <cell r="Q28">
            <v>0</v>
          </cell>
          <cell r="S28">
            <v>0</v>
          </cell>
          <cell r="U28">
            <v>0</v>
          </cell>
          <cell r="W28">
            <v>0</v>
          </cell>
          <cell r="Y28">
            <v>0</v>
          </cell>
          <cell r="AA28">
            <v>0</v>
          </cell>
          <cell r="AC28">
            <v>0</v>
          </cell>
          <cell r="AE28" t="str">
            <v>48-49</v>
          </cell>
          <cell r="AG28" t="str">
            <v>24-25</v>
          </cell>
          <cell r="AI28" t="str">
            <v>21-22</v>
          </cell>
          <cell r="AK28">
            <v>0</v>
          </cell>
          <cell r="AM28">
            <v>0</v>
          </cell>
          <cell r="AO28" t="str">
            <v>71-72</v>
          </cell>
          <cell r="AQ28" t="str">
            <v>44-45</v>
          </cell>
          <cell r="AS28">
            <v>0</v>
          </cell>
          <cell r="AU28">
            <v>0</v>
          </cell>
          <cell r="AW28">
            <v>0</v>
          </cell>
          <cell r="AY28">
            <v>0</v>
          </cell>
          <cell r="BA28">
            <v>0</v>
          </cell>
          <cell r="BC28">
            <v>0</v>
          </cell>
          <cell r="BE28">
            <v>0</v>
          </cell>
          <cell r="BG28" t="str">
            <v>41-42</v>
          </cell>
          <cell r="BI28">
            <v>0</v>
          </cell>
          <cell r="BK28">
            <v>0</v>
          </cell>
          <cell r="BM28" t="str">
            <v>181-184</v>
          </cell>
          <cell r="BO28">
            <v>0</v>
          </cell>
          <cell r="BQ28" t="str">
            <v>60-hết</v>
          </cell>
          <cell r="BS28">
            <v>0</v>
          </cell>
          <cell r="BU28">
            <v>0</v>
          </cell>
          <cell r="BW28">
            <v>0</v>
          </cell>
          <cell r="BY28" t="str">
            <v>101-104</v>
          </cell>
          <cell r="CA28" t="str">
            <v>101-104</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row>
        <row r="29">
          <cell r="G29">
            <v>0</v>
          </cell>
          <cell r="I29">
            <v>0</v>
          </cell>
          <cell r="K29">
            <v>0</v>
          </cell>
          <cell r="M29">
            <v>0</v>
          </cell>
          <cell r="O29">
            <v>0</v>
          </cell>
          <cell r="Q29">
            <v>0</v>
          </cell>
          <cell r="S29">
            <v>0</v>
          </cell>
          <cell r="U29">
            <v>0</v>
          </cell>
          <cell r="W29">
            <v>0</v>
          </cell>
          <cell r="Y29">
            <v>0</v>
          </cell>
          <cell r="AA29">
            <v>0</v>
          </cell>
          <cell r="AC29">
            <v>0</v>
          </cell>
          <cell r="AE29" t="str">
            <v>CTKT(2)(H.Tính)</v>
          </cell>
          <cell r="AG29" t="str">
            <v>XSTK(2)(V.Dương)</v>
          </cell>
          <cell r="AI29" t="str">
            <v>TNVLXD(2)(V.Đồng)</v>
          </cell>
          <cell r="AK29">
            <v>0</v>
          </cell>
          <cell r="AM29">
            <v>0</v>
          </cell>
          <cell r="AO29" t="str">
            <v>ĐAK.KTr9(2)(KKTR)</v>
          </cell>
          <cell r="AQ29" t="str">
            <v>CĐTN.KTNT(2)(KKTR-KNT)</v>
          </cell>
          <cell r="AS29">
            <v>0</v>
          </cell>
          <cell r="AU29">
            <v>0</v>
          </cell>
          <cell r="AW29">
            <v>0</v>
          </cell>
          <cell r="AY29">
            <v>0</v>
          </cell>
          <cell r="BA29">
            <v>0</v>
          </cell>
          <cell r="BC29">
            <v>0</v>
          </cell>
          <cell r="BE29">
            <v>0</v>
          </cell>
          <cell r="BG29" t="str">
            <v>THUD1(2)(S.Vinh)</v>
          </cell>
          <cell r="BI29">
            <v>0</v>
          </cell>
          <cell r="BK29">
            <v>0</v>
          </cell>
          <cell r="BM29" t="str">
            <v>TTCT(4)(KXD)</v>
          </cell>
          <cell r="BO29">
            <v>0</v>
          </cell>
          <cell r="BQ29" t="str">
            <v>CHKC1(2)(H.Giang)</v>
          </cell>
          <cell r="BS29">
            <v>0</v>
          </cell>
          <cell r="BU29">
            <v>0</v>
          </cell>
          <cell r="BW29">
            <v>0</v>
          </cell>
          <cell r="BY29" t="str">
            <v>TTHTTLOT(4)(T.Kiếm)</v>
          </cell>
          <cell r="CA29" t="str">
            <v>TTHTTLOT(4)(Th.Truyền(TG))</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row>
        <row r="30">
          <cell r="G30">
            <v>0</v>
          </cell>
          <cell r="I30">
            <v>0</v>
          </cell>
          <cell r="K30">
            <v>0</v>
          </cell>
          <cell r="M30">
            <v>0</v>
          </cell>
          <cell r="O30">
            <v>0</v>
          </cell>
          <cell r="Q30">
            <v>0</v>
          </cell>
          <cell r="S30">
            <v>0</v>
          </cell>
          <cell r="U30">
            <v>0</v>
          </cell>
          <cell r="W30">
            <v>0</v>
          </cell>
          <cell r="Y30">
            <v>0</v>
          </cell>
          <cell r="AA30">
            <v>0</v>
          </cell>
          <cell r="AC30">
            <v>0</v>
          </cell>
          <cell r="AE30" t="str">
            <v>28-hết</v>
          </cell>
          <cell r="AG30" t="str">
            <v>48-50</v>
          </cell>
          <cell r="AI30" t="str">
            <v>23-25</v>
          </cell>
          <cell r="AK30">
            <v>0</v>
          </cell>
          <cell r="AM30">
            <v>0</v>
          </cell>
          <cell r="AO30" t="str">
            <v>73-75</v>
          </cell>
          <cell r="AQ30">
            <v>0</v>
          </cell>
          <cell r="AS30">
            <v>0</v>
          </cell>
          <cell r="AU30">
            <v>0</v>
          </cell>
          <cell r="AW30">
            <v>0</v>
          </cell>
          <cell r="AY30">
            <v>0</v>
          </cell>
          <cell r="BA30">
            <v>0</v>
          </cell>
          <cell r="BC30">
            <v>0</v>
          </cell>
          <cell r="BE30">
            <v>0</v>
          </cell>
          <cell r="BG30" t="str">
            <v>43-hết</v>
          </cell>
          <cell r="BI30">
            <v>0</v>
          </cell>
          <cell r="BK30">
            <v>0</v>
          </cell>
          <cell r="BM30">
            <v>0</v>
          </cell>
          <cell r="BO30">
            <v>0</v>
          </cell>
          <cell r="BQ30" t="str">
            <v>58-hết</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row>
        <row r="31">
          <cell r="G31">
            <v>0</v>
          </cell>
          <cell r="I31">
            <v>0</v>
          </cell>
          <cell r="K31">
            <v>0</v>
          </cell>
          <cell r="M31">
            <v>0</v>
          </cell>
          <cell r="O31">
            <v>0</v>
          </cell>
          <cell r="Q31">
            <v>0</v>
          </cell>
          <cell r="S31">
            <v>0</v>
          </cell>
          <cell r="U31">
            <v>0</v>
          </cell>
          <cell r="W31">
            <v>0</v>
          </cell>
          <cell r="Y31">
            <v>0</v>
          </cell>
          <cell r="AA31">
            <v>0</v>
          </cell>
          <cell r="AC31">
            <v>0</v>
          </cell>
          <cell r="AE31" t="str">
            <v>XSTK(3)(V.Hiệp)</v>
          </cell>
          <cell r="AG31" t="str">
            <v>CHKC1(3)(H.Giang)</v>
          </cell>
          <cell r="AI31" t="str">
            <v>TNVLXD(3)(V.Đồng)</v>
          </cell>
          <cell r="AK31">
            <v>0</v>
          </cell>
          <cell r="AM31">
            <v>0</v>
          </cell>
          <cell r="AO31" t="str">
            <v>ĐAK.KTr9(3)(KKTR)</v>
          </cell>
          <cell r="AQ31">
            <v>0</v>
          </cell>
          <cell r="AS31">
            <v>0</v>
          </cell>
          <cell r="AU31">
            <v>0</v>
          </cell>
          <cell r="AW31">
            <v>0</v>
          </cell>
          <cell r="AY31">
            <v>0</v>
          </cell>
          <cell r="BA31">
            <v>0</v>
          </cell>
          <cell r="BC31">
            <v>0</v>
          </cell>
          <cell r="BE31">
            <v>0</v>
          </cell>
          <cell r="BG31" t="str">
            <v>THUD1(3)(S.Vinh)</v>
          </cell>
          <cell r="BI31">
            <v>0</v>
          </cell>
          <cell r="BK31">
            <v>0</v>
          </cell>
          <cell r="BM31">
            <v>0</v>
          </cell>
          <cell r="BO31">
            <v>0</v>
          </cell>
          <cell r="BQ31" t="str">
            <v>CTKT(3)(D.Tiến)</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58-hết</v>
          </cell>
          <cell r="Y34" t="str">
            <v>50-52</v>
          </cell>
          <cell r="AA34" t="str">
            <v>55-57</v>
          </cell>
          <cell r="AC34" t="str">
            <v>51-53</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t="str">
            <v>185-188</v>
          </cell>
          <cell r="BO34">
            <v>0</v>
          </cell>
          <cell r="BQ34">
            <v>0</v>
          </cell>
          <cell r="BS34">
            <v>0</v>
          </cell>
          <cell r="BU34">
            <v>0</v>
          </cell>
          <cell r="BW34">
            <v>0</v>
          </cell>
          <cell r="BY34" t="str">
            <v>105-108</v>
          </cell>
          <cell r="CA34" t="str">
            <v>105-108</v>
          </cell>
          <cell r="CC34">
            <v>0</v>
          </cell>
          <cell r="CE34" t="str">
            <v>26-28</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t="str">
            <v>43-hết</v>
          </cell>
          <cell r="EE34" t="str">
            <v>33-35</v>
          </cell>
          <cell r="EG34" t="str">
            <v>40-42</v>
          </cell>
          <cell r="EI34">
            <v>0</v>
          </cell>
          <cell r="EK34">
            <v>0</v>
          </cell>
          <cell r="EM34" t="str">
            <v>39-41</v>
          </cell>
          <cell r="EO34">
            <v>0</v>
          </cell>
          <cell r="EQ34" t="str">
            <v>31-33</v>
          </cell>
          <cell r="ES34" t="str">
            <v>48-50</v>
          </cell>
          <cell r="EU34" t="str">
            <v>30-32</v>
          </cell>
          <cell r="EW34" t="str">
            <v>44-hết</v>
          </cell>
          <cell r="EY34">
            <v>0</v>
          </cell>
          <cell r="FA34">
            <v>0</v>
          </cell>
          <cell r="FC34">
            <v>0</v>
          </cell>
          <cell r="FE34">
            <v>0</v>
          </cell>
          <cell r="FG34" t="str">
            <v>37-39</v>
          </cell>
          <cell r="FI34">
            <v>0</v>
          </cell>
          <cell r="FK34">
            <v>0</v>
          </cell>
          <cell r="FM34" t="str">
            <v>25-27</v>
          </cell>
          <cell r="FO34">
            <v>0</v>
          </cell>
          <cell r="FQ34">
            <v>0</v>
          </cell>
          <cell r="FS34" t="str">
            <v>43-hết</v>
          </cell>
          <cell r="FU34" t="str">
            <v>43-hết</v>
          </cell>
          <cell r="FW34">
            <v>0</v>
          </cell>
          <cell r="FY34">
            <v>0</v>
          </cell>
          <cell r="GA34">
            <v>0</v>
          </cell>
        </row>
        <row r="35">
          <cell r="G35">
            <v>0</v>
          </cell>
          <cell r="I35">
            <v>0</v>
          </cell>
          <cell r="K35">
            <v>0</v>
          </cell>
          <cell r="M35">
            <v>0</v>
          </cell>
          <cell r="O35">
            <v>0</v>
          </cell>
          <cell r="Q35">
            <v>0</v>
          </cell>
          <cell r="S35">
            <v>0</v>
          </cell>
          <cell r="U35">
            <v>0</v>
          </cell>
          <cell r="W35" t="str">
            <v>DTOAN(3)(H.Tính)</v>
          </cell>
          <cell r="Y35" t="str">
            <v>DTOAN(3)(T.Hải)</v>
          </cell>
          <cell r="AA35" t="str">
            <v>KCT(3)(D.Tiến)</v>
          </cell>
          <cell r="AC35" t="str">
            <v>TTKCNBTCT(3)(V.Nam)</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t="str">
            <v>TTCT(4)(KXD)</v>
          </cell>
          <cell r="BO35">
            <v>0</v>
          </cell>
          <cell r="BQ35">
            <v>0</v>
          </cell>
          <cell r="BS35">
            <v>0</v>
          </cell>
          <cell r="BU35">
            <v>0</v>
          </cell>
          <cell r="BW35">
            <v>0</v>
          </cell>
          <cell r="BY35" t="str">
            <v>TTHTTLOT(4)(T.Kiếm)</v>
          </cell>
          <cell r="CA35" t="str">
            <v>TTHTTLOT(4)(Th.Truyền(TG))</v>
          </cell>
          <cell r="CC35">
            <v>0</v>
          </cell>
          <cell r="CE35" t="str">
            <v>THĐTCS(3)(V.Khôi(SV))</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t="str">
            <v>TANHB1.1(3)(K.Cúc)</v>
          </cell>
          <cell r="EE35" t="str">
            <v>GTICH(3)(V.Hiệp)</v>
          </cell>
          <cell r="EG35" t="str">
            <v>GTICH(3)(Th.Loan)</v>
          </cell>
          <cell r="EI35">
            <v>0</v>
          </cell>
          <cell r="EK35">
            <v>0</v>
          </cell>
          <cell r="EM35" t="str">
            <v>GTICH(3)(V.Dương)</v>
          </cell>
          <cell r="EO35">
            <v>0</v>
          </cell>
          <cell r="EQ35" t="str">
            <v>THMLN(3)(N.Dũng)</v>
          </cell>
          <cell r="ES35" t="str">
            <v>NMCNKTOT(3)(Ng.Đức)</v>
          </cell>
          <cell r="EU35" t="str">
            <v>VLDC(3)(Th.Thân)</v>
          </cell>
          <cell r="EW35" t="str">
            <v>TCC(3)(Th.Hồng)</v>
          </cell>
          <cell r="EY35">
            <v>0</v>
          </cell>
          <cell r="FA35">
            <v>0</v>
          </cell>
          <cell r="FC35">
            <v>0</v>
          </cell>
          <cell r="FE35">
            <v>0</v>
          </cell>
          <cell r="FG35" t="str">
            <v>TANHB1.1(3)(M.Linh)</v>
          </cell>
          <cell r="FI35">
            <v>0</v>
          </cell>
          <cell r="FK35">
            <v>0</v>
          </cell>
          <cell r="FM35" t="str">
            <v>KTViMo(3)(N.Thảo)</v>
          </cell>
          <cell r="FO35">
            <v>0</v>
          </cell>
          <cell r="FQ35">
            <v>0</v>
          </cell>
          <cell r="FS35" t="str">
            <v>THMLN(3)(T.Đạo)</v>
          </cell>
          <cell r="FU35" t="str">
            <v>TANHB1.1(3)(T.Lê)</v>
          </cell>
          <cell r="FW35">
            <v>0</v>
          </cell>
          <cell r="FY35">
            <v>0</v>
          </cell>
          <cell r="GA35">
            <v>0</v>
          </cell>
        </row>
        <row r="36">
          <cell r="G36">
            <v>0</v>
          </cell>
          <cell r="I36">
            <v>0</v>
          </cell>
          <cell r="K36">
            <v>0</v>
          </cell>
          <cell r="M36">
            <v>0</v>
          </cell>
          <cell r="O36">
            <v>0</v>
          </cell>
          <cell r="Q36">
            <v>0</v>
          </cell>
          <cell r="S36">
            <v>0</v>
          </cell>
          <cell r="U36">
            <v>0</v>
          </cell>
          <cell r="W36" t="str">
            <v>57-58</v>
          </cell>
          <cell r="Y36" t="str">
            <v>52-53</v>
          </cell>
          <cell r="AA36" t="str">
            <v>57-58</v>
          </cell>
          <cell r="AC36" t="str">
            <v>54-55</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t="str">
            <v>29-hết</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t="str">
            <v>44-hết</v>
          </cell>
          <cell r="EI36">
            <v>0</v>
          </cell>
          <cell r="EK36">
            <v>0</v>
          </cell>
          <cell r="EM36" t="str">
            <v>45-hết</v>
          </cell>
          <cell r="EO36">
            <v>0</v>
          </cell>
          <cell r="EQ36" t="str">
            <v>40-41</v>
          </cell>
          <cell r="ES36" t="str">
            <v>38-39</v>
          </cell>
          <cell r="EU36" t="str">
            <v>38-39</v>
          </cell>
          <cell r="EW36">
            <v>0</v>
          </cell>
          <cell r="EY36" t="str">
            <v>39-40</v>
          </cell>
          <cell r="FA36">
            <v>0</v>
          </cell>
          <cell r="FC36">
            <v>0</v>
          </cell>
          <cell r="FE36">
            <v>0</v>
          </cell>
          <cell r="FG36" t="str">
            <v>27-28</v>
          </cell>
          <cell r="FI36">
            <v>0</v>
          </cell>
          <cell r="FK36" t="str">
            <v>43-hết</v>
          </cell>
          <cell r="FM36">
            <v>0</v>
          </cell>
          <cell r="FO36">
            <v>0</v>
          </cell>
          <cell r="FQ36">
            <v>0</v>
          </cell>
          <cell r="FS36" t="str">
            <v>44-hết</v>
          </cell>
          <cell r="FU36" t="str">
            <v>29-hết</v>
          </cell>
          <cell r="FW36">
            <v>0</v>
          </cell>
          <cell r="FY36">
            <v>0</v>
          </cell>
          <cell r="GA36">
            <v>0</v>
          </cell>
        </row>
        <row r="37">
          <cell r="G37">
            <v>0</v>
          </cell>
          <cell r="I37">
            <v>0</v>
          </cell>
          <cell r="K37">
            <v>0</v>
          </cell>
          <cell r="M37">
            <v>0</v>
          </cell>
          <cell r="O37">
            <v>0</v>
          </cell>
          <cell r="Q37">
            <v>0</v>
          </cell>
          <cell r="S37">
            <v>0</v>
          </cell>
          <cell r="U37">
            <v>0</v>
          </cell>
          <cell r="W37" t="str">
            <v>KCT(2)(L.Trường)</v>
          </cell>
          <cell r="Y37" t="str">
            <v>KCT(2)(V.Trình)</v>
          </cell>
          <cell r="AA37" t="str">
            <v>DTOAN(2)(V.Sơn)</v>
          </cell>
          <cell r="AC37" t="str">
            <v>TTKCNBTCT(2)(V.Nam)</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t="str">
            <v>THĐTCS(2)(V.Khôi(SV))</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t="str">
            <v>TANHB1.1(2)(T.Thủy)</v>
          </cell>
          <cell r="EI37">
            <v>0</v>
          </cell>
          <cell r="EK37">
            <v>0</v>
          </cell>
          <cell r="EM37" t="str">
            <v>THMLN(2)(N.Dũng)</v>
          </cell>
          <cell r="EO37">
            <v>0</v>
          </cell>
          <cell r="EQ37" t="str">
            <v>TANHB1.1(2)(T.Lê)</v>
          </cell>
          <cell r="ES37" t="str">
            <v>VLDC(2)(Th.Thân)</v>
          </cell>
          <cell r="EU37" t="str">
            <v>TANHB1.1(2)(M.Linh)</v>
          </cell>
          <cell r="EW37">
            <v>0</v>
          </cell>
          <cell r="EY37" t="str">
            <v>TCC(2)(Th.Loan)</v>
          </cell>
          <cell r="FA37">
            <v>0</v>
          </cell>
          <cell r="FC37">
            <v>0</v>
          </cell>
          <cell r="FE37">
            <v>0</v>
          </cell>
          <cell r="FG37" t="str">
            <v>GTICH1(2)(Th.Hồng)</v>
          </cell>
          <cell r="FI37">
            <v>0</v>
          </cell>
          <cell r="FK37" t="str">
            <v>THMLN(2)(T.Đạo)</v>
          </cell>
          <cell r="FM37">
            <v>0</v>
          </cell>
          <cell r="FO37">
            <v>0</v>
          </cell>
          <cell r="FQ37">
            <v>0</v>
          </cell>
          <cell r="FS37" t="str">
            <v>TANHB1.1(2)(K.Cúc)</v>
          </cell>
          <cell r="FU37" t="str">
            <v>KTViMo(2)(N.Thảo)</v>
          </cell>
          <cell r="FW37">
            <v>0</v>
          </cell>
          <cell r="FY37">
            <v>0</v>
          </cell>
          <cell r="GA37">
            <v>0</v>
          </cell>
        </row>
        <row r="38">
          <cell r="G38">
            <v>0</v>
          </cell>
          <cell r="I38">
            <v>0</v>
          </cell>
          <cell r="K38">
            <v>0</v>
          </cell>
          <cell r="M38">
            <v>0</v>
          </cell>
          <cell r="O38">
            <v>0</v>
          </cell>
          <cell r="Q38">
            <v>0</v>
          </cell>
          <cell r="S38">
            <v>0</v>
          </cell>
          <cell r="U38">
            <v>0</v>
          </cell>
          <cell r="W38">
            <v>0</v>
          </cell>
          <cell r="Y38">
            <v>0</v>
          </cell>
          <cell r="AA38">
            <v>0</v>
          </cell>
          <cell r="AC38">
            <v>0</v>
          </cell>
          <cell r="AE38" t="str">
            <v>41-42</v>
          </cell>
          <cell r="AG38" t="str">
            <v>51-52</v>
          </cell>
          <cell r="AI38" t="str">
            <v>29-hết</v>
          </cell>
          <cell r="AK38">
            <v>0</v>
          </cell>
          <cell r="AM38">
            <v>0</v>
          </cell>
          <cell r="AO38">
            <v>0</v>
          </cell>
          <cell r="AQ38" t="str">
            <v>46-47</v>
          </cell>
          <cell r="AS38">
            <v>0</v>
          </cell>
          <cell r="AU38">
            <v>0</v>
          </cell>
          <cell r="AW38">
            <v>0</v>
          </cell>
          <cell r="AY38">
            <v>0</v>
          </cell>
          <cell r="BA38">
            <v>0</v>
          </cell>
          <cell r="BC38">
            <v>0</v>
          </cell>
          <cell r="BE38">
            <v>0</v>
          </cell>
          <cell r="BG38" t="str">
            <v>46-47</v>
          </cell>
          <cell r="BI38">
            <v>0</v>
          </cell>
          <cell r="BK38">
            <v>0</v>
          </cell>
          <cell r="BM38" t="str">
            <v>189-192</v>
          </cell>
          <cell r="BO38">
            <v>0</v>
          </cell>
          <cell r="BQ38">
            <v>0</v>
          </cell>
          <cell r="BS38">
            <v>0</v>
          </cell>
          <cell r="BU38">
            <v>0</v>
          </cell>
          <cell r="BW38">
            <v>0</v>
          </cell>
          <cell r="BY38" t="str">
            <v>109-112</v>
          </cell>
          <cell r="CA38" t="str">
            <v>109-112</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v>0</v>
          </cell>
          <cell r="Q39">
            <v>0</v>
          </cell>
          <cell r="S39">
            <v>0</v>
          </cell>
          <cell r="U39">
            <v>0</v>
          </cell>
          <cell r="W39">
            <v>0</v>
          </cell>
          <cell r="Y39">
            <v>0</v>
          </cell>
          <cell r="AA39">
            <v>0</v>
          </cell>
          <cell r="AC39">
            <v>0</v>
          </cell>
          <cell r="AE39" t="str">
            <v>THUD1(2)(H.Tính)</v>
          </cell>
          <cell r="AG39" t="str">
            <v>CHKC1(2)(H.Giang)</v>
          </cell>
          <cell r="AI39" t="str">
            <v>SBVL2(2)(N.Tiến)</v>
          </cell>
          <cell r="AK39">
            <v>0</v>
          </cell>
          <cell r="AM39">
            <v>0</v>
          </cell>
          <cell r="AO39">
            <v>0</v>
          </cell>
          <cell r="AQ39" t="str">
            <v>CĐTN.KTNT(2)(KKTR-KNT)</v>
          </cell>
          <cell r="AS39">
            <v>0</v>
          </cell>
          <cell r="AU39">
            <v>0</v>
          </cell>
          <cell r="AW39">
            <v>0</v>
          </cell>
          <cell r="AY39">
            <v>0</v>
          </cell>
          <cell r="BA39">
            <v>0</v>
          </cell>
          <cell r="BC39">
            <v>0</v>
          </cell>
          <cell r="BE39">
            <v>0</v>
          </cell>
          <cell r="BG39" t="str">
            <v>CHKC1(2)(Đ.Tú)</v>
          </cell>
          <cell r="BI39">
            <v>0</v>
          </cell>
          <cell r="BK39">
            <v>0</v>
          </cell>
          <cell r="BM39" t="str">
            <v>TTCT(4)(KXD)</v>
          </cell>
          <cell r="BO39">
            <v>0</v>
          </cell>
          <cell r="BQ39" t="str">
            <v>ÔN THI</v>
          </cell>
          <cell r="BS39">
            <v>0</v>
          </cell>
          <cell r="BU39">
            <v>0</v>
          </cell>
          <cell r="BW39">
            <v>0</v>
          </cell>
          <cell r="BY39" t="str">
            <v>TTHTTLOT(4)(T.Kiếm)</v>
          </cell>
          <cell r="CA39" t="str">
            <v>TTHTTLOT(4)(Th.Truyền(TG))</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v>0</v>
          </cell>
          <cell r="Q40">
            <v>0</v>
          </cell>
          <cell r="S40">
            <v>0</v>
          </cell>
          <cell r="U40">
            <v>0</v>
          </cell>
          <cell r="W40">
            <v>0</v>
          </cell>
          <cell r="Y40">
            <v>0</v>
          </cell>
          <cell r="AA40">
            <v>0</v>
          </cell>
          <cell r="AC40">
            <v>0</v>
          </cell>
          <cell r="AE40" t="str">
            <v>43-hết</v>
          </cell>
          <cell r="AG40" t="str">
            <v>53-55</v>
          </cell>
          <cell r="AI40" t="str">
            <v>55-57</v>
          </cell>
          <cell r="AK40">
            <v>0</v>
          </cell>
          <cell r="AM40">
            <v>0</v>
          </cell>
          <cell r="AO40">
            <v>0</v>
          </cell>
          <cell r="AQ40">
            <v>0</v>
          </cell>
          <cell r="AS40">
            <v>0</v>
          </cell>
          <cell r="AU40">
            <v>0</v>
          </cell>
          <cell r="AW40">
            <v>0</v>
          </cell>
          <cell r="AY40">
            <v>0</v>
          </cell>
          <cell r="BA40">
            <v>0</v>
          </cell>
          <cell r="BC40">
            <v>0</v>
          </cell>
          <cell r="BE40">
            <v>0</v>
          </cell>
          <cell r="BG40" t="str">
            <v>56-58</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v>0</v>
          </cell>
          <cell r="Q41">
            <v>0</v>
          </cell>
          <cell r="S41">
            <v>0</v>
          </cell>
          <cell r="U41">
            <v>0</v>
          </cell>
          <cell r="W41">
            <v>0</v>
          </cell>
          <cell r="Y41">
            <v>0</v>
          </cell>
          <cell r="AA41">
            <v>0</v>
          </cell>
          <cell r="AC41">
            <v>0</v>
          </cell>
          <cell r="AE41" t="str">
            <v>THUD1(3)(H.Tính)</v>
          </cell>
          <cell r="AG41" t="str">
            <v>CHKC1(3)(H.Giang)</v>
          </cell>
          <cell r="AI41" t="str">
            <v>CTKT(3)(H.Dũng)</v>
          </cell>
          <cell r="AK41">
            <v>0</v>
          </cell>
          <cell r="AM41">
            <v>0</v>
          </cell>
          <cell r="AO41">
            <v>0</v>
          </cell>
          <cell r="AQ41">
            <v>0</v>
          </cell>
          <cell r="AS41">
            <v>0</v>
          </cell>
          <cell r="AU41">
            <v>0</v>
          </cell>
          <cell r="AW41">
            <v>0</v>
          </cell>
          <cell r="AY41">
            <v>0</v>
          </cell>
          <cell r="BA41">
            <v>0</v>
          </cell>
          <cell r="BC41">
            <v>0</v>
          </cell>
          <cell r="BE41">
            <v>0</v>
          </cell>
          <cell r="BG41" t="str">
            <v>ĐIAKT(3)(Th.Toàn)</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46-48</v>
          </cell>
          <cell r="Y44" t="str">
            <v>54-56</v>
          </cell>
          <cell r="AA44" t="str">
            <v>26-28</v>
          </cell>
          <cell r="AC44" t="str">
            <v>26-28</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t="str">
            <v>193-196</v>
          </cell>
          <cell r="BO44">
            <v>0</v>
          </cell>
          <cell r="BQ44">
            <v>0</v>
          </cell>
          <cell r="BS44">
            <v>0</v>
          </cell>
          <cell r="BU44">
            <v>0</v>
          </cell>
          <cell r="BW44">
            <v>0</v>
          </cell>
          <cell r="BY44" t="str">
            <v>113-116</v>
          </cell>
          <cell r="CA44" t="str">
            <v>113-116</v>
          </cell>
          <cell r="CC44">
            <v>0</v>
          </cell>
          <cell r="CE44" t="str">
            <v>51-53</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t="str">
            <v>1-3</v>
          </cell>
          <cell r="DM44">
            <v>0</v>
          </cell>
          <cell r="DO44">
            <v>0</v>
          </cell>
          <cell r="DQ44">
            <v>0</v>
          </cell>
          <cell r="DS44">
            <v>0</v>
          </cell>
          <cell r="DU44">
            <v>0</v>
          </cell>
          <cell r="DW44">
            <v>0</v>
          </cell>
          <cell r="DY44">
            <v>0</v>
          </cell>
          <cell r="EA44">
            <v>0</v>
          </cell>
          <cell r="EC44" t="str">
            <v>38-40</v>
          </cell>
          <cell r="EE44">
            <v>0</v>
          </cell>
          <cell r="EG44" t="str">
            <v>43-hết</v>
          </cell>
          <cell r="EI44">
            <v>0</v>
          </cell>
          <cell r="EK44">
            <v>0</v>
          </cell>
          <cell r="EM44" t="str">
            <v>34-36</v>
          </cell>
          <cell r="EO44">
            <v>0</v>
          </cell>
          <cell r="EQ44" t="str">
            <v>34-36</v>
          </cell>
          <cell r="ES44" t="str">
            <v>51-53</v>
          </cell>
          <cell r="EU44" t="str">
            <v>33-35</v>
          </cell>
          <cell r="EW44">
            <v>0</v>
          </cell>
          <cell r="EY44" t="str">
            <v>56-58</v>
          </cell>
          <cell r="FA44">
            <v>0</v>
          </cell>
          <cell r="FC44">
            <v>0</v>
          </cell>
          <cell r="FE44">
            <v>0</v>
          </cell>
          <cell r="FG44" t="str">
            <v>42-44</v>
          </cell>
          <cell r="FI44">
            <v>0</v>
          </cell>
          <cell r="FK44">
            <v>0</v>
          </cell>
          <cell r="FM44" t="str">
            <v>44-hết</v>
          </cell>
          <cell r="FO44">
            <v>0</v>
          </cell>
          <cell r="FQ44">
            <v>0</v>
          </cell>
          <cell r="FS44" t="str">
            <v>28-hết</v>
          </cell>
          <cell r="FU44" t="str">
            <v>41-43</v>
          </cell>
          <cell r="FW44">
            <v>0</v>
          </cell>
          <cell r="FY44">
            <v>0</v>
          </cell>
          <cell r="GA44">
            <v>0</v>
          </cell>
        </row>
        <row r="45">
          <cell r="G45">
            <v>0</v>
          </cell>
          <cell r="I45">
            <v>0</v>
          </cell>
          <cell r="K45">
            <v>0</v>
          </cell>
          <cell r="M45">
            <v>0</v>
          </cell>
          <cell r="O45">
            <v>0</v>
          </cell>
          <cell r="Q45">
            <v>0</v>
          </cell>
          <cell r="S45">
            <v>0</v>
          </cell>
          <cell r="U45">
            <v>0</v>
          </cell>
          <cell r="W45" t="str">
            <v>TTKCNBTCT(3)(H.Vinh)</v>
          </cell>
          <cell r="Y45" t="str">
            <v>KCT(3)(V.Trình)</v>
          </cell>
          <cell r="AA45" t="str">
            <v>TNĐKT(3)(C.Tường)</v>
          </cell>
          <cell r="AC45" t="str">
            <v>TNĐKT(3)(T.Danh)</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t="str">
            <v>TTCT(4)(KXD)</v>
          </cell>
          <cell r="BO45">
            <v>0</v>
          </cell>
          <cell r="BQ45">
            <v>0</v>
          </cell>
          <cell r="BS45">
            <v>0</v>
          </cell>
          <cell r="BU45">
            <v>0</v>
          </cell>
          <cell r="BW45">
            <v>0</v>
          </cell>
          <cell r="BY45" t="str">
            <v>TTHTTLOT(4)(T.Kiếm)</v>
          </cell>
          <cell r="CA45" t="str">
            <v>TTHTTLOT(4)(Th.Truyền(TG))</v>
          </cell>
          <cell r="CC45">
            <v>0</v>
          </cell>
          <cell r="CE45" t="str">
            <v>TTCKCB(3)(C.Hiển)</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t="str">
            <v>KDQT(3)(N.Hiệp(TG))</v>
          </cell>
          <cell r="DM45">
            <v>0</v>
          </cell>
          <cell r="DO45">
            <v>0</v>
          </cell>
          <cell r="DQ45">
            <v>0</v>
          </cell>
          <cell r="DS45">
            <v>0</v>
          </cell>
          <cell r="DU45">
            <v>0</v>
          </cell>
          <cell r="DW45">
            <v>0</v>
          </cell>
          <cell r="DY45">
            <v>0</v>
          </cell>
          <cell r="EA45">
            <v>0</v>
          </cell>
          <cell r="EC45" t="str">
            <v>GTICH(3)(Th.Hồng)</v>
          </cell>
          <cell r="EE45">
            <v>0</v>
          </cell>
          <cell r="EG45" t="str">
            <v>GTICH(3)(Th.Loan)</v>
          </cell>
          <cell r="EI45">
            <v>0</v>
          </cell>
          <cell r="EK45">
            <v>0</v>
          </cell>
          <cell r="EM45" t="str">
            <v>VLDC(3)(V.Danh)</v>
          </cell>
          <cell r="EO45">
            <v>0</v>
          </cell>
          <cell r="EQ45" t="str">
            <v>THMLN(3)(N.Dũng)</v>
          </cell>
          <cell r="ES45" t="str">
            <v>NMCNKTOT(3)(Ng.Đức)</v>
          </cell>
          <cell r="EU45" t="str">
            <v>VLDC(3)(Th.Thân)</v>
          </cell>
          <cell r="EW45" t="str">
            <v>ÔN THI</v>
          </cell>
          <cell r="EY45" t="str">
            <v>LTCB(3)(T.Sơn)</v>
          </cell>
          <cell r="FA45">
            <v>0</v>
          </cell>
          <cell r="FC45">
            <v>0</v>
          </cell>
          <cell r="FE45">
            <v>0</v>
          </cell>
          <cell r="FG45" t="str">
            <v>THMLN(3)(T.Đạo)</v>
          </cell>
          <cell r="FI45">
            <v>0</v>
          </cell>
          <cell r="FK45" t="str">
            <v>ÔN THI</v>
          </cell>
          <cell r="FM45" t="str">
            <v>TANHB1.1(3)(M.Linh)</v>
          </cell>
          <cell r="FO45">
            <v>0</v>
          </cell>
          <cell r="FQ45">
            <v>0</v>
          </cell>
          <cell r="FS45" t="str">
            <v>XSTK(3)(V.Dương)</v>
          </cell>
          <cell r="FU45" t="str">
            <v>CNTTCB(3)(L.Tín)</v>
          </cell>
          <cell r="FW45">
            <v>0</v>
          </cell>
          <cell r="FY45">
            <v>0</v>
          </cell>
          <cell r="GA45">
            <v>0</v>
          </cell>
        </row>
        <row r="46">
          <cell r="G46">
            <v>0</v>
          </cell>
          <cell r="I46">
            <v>0</v>
          </cell>
          <cell r="K46">
            <v>0</v>
          </cell>
          <cell r="M46">
            <v>0</v>
          </cell>
          <cell r="O46">
            <v>0</v>
          </cell>
          <cell r="Q46">
            <v>0</v>
          </cell>
          <cell r="S46">
            <v>0</v>
          </cell>
          <cell r="U46">
            <v>0</v>
          </cell>
          <cell r="W46" t="str">
            <v>49-50</v>
          </cell>
          <cell r="Y46" t="str">
            <v>53-54</v>
          </cell>
          <cell r="AA46" t="str">
            <v>29-hết</v>
          </cell>
          <cell r="AC46" t="str">
            <v>29-hết</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t="str">
            <v>54-55</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t="str">
            <v>4-5</v>
          </cell>
          <cell r="DM46">
            <v>0</v>
          </cell>
          <cell r="DO46">
            <v>0</v>
          </cell>
          <cell r="DQ46">
            <v>0</v>
          </cell>
          <cell r="DS46">
            <v>0</v>
          </cell>
          <cell r="DU46">
            <v>0</v>
          </cell>
          <cell r="DW46">
            <v>0</v>
          </cell>
          <cell r="DY46">
            <v>0</v>
          </cell>
          <cell r="EA46">
            <v>0</v>
          </cell>
          <cell r="EC46">
            <v>0</v>
          </cell>
          <cell r="EE46" t="str">
            <v>39-40</v>
          </cell>
          <cell r="EG46">
            <v>0</v>
          </cell>
          <cell r="EI46">
            <v>0</v>
          </cell>
          <cell r="EK46">
            <v>0</v>
          </cell>
          <cell r="EM46" t="str">
            <v>42-43</v>
          </cell>
          <cell r="EO46">
            <v>0</v>
          </cell>
          <cell r="EQ46" t="str">
            <v>39-40</v>
          </cell>
          <cell r="ES46" t="str">
            <v>40-41</v>
          </cell>
          <cell r="EU46" t="str">
            <v>40-41</v>
          </cell>
          <cell r="EW46">
            <v>0</v>
          </cell>
          <cell r="EY46" t="str">
            <v>59-hết</v>
          </cell>
          <cell r="FA46">
            <v>0</v>
          </cell>
          <cell r="FC46">
            <v>0</v>
          </cell>
          <cell r="FE46">
            <v>0</v>
          </cell>
          <cell r="FG46" t="str">
            <v>29-hết</v>
          </cell>
          <cell r="FI46">
            <v>0</v>
          </cell>
          <cell r="FK46">
            <v>0</v>
          </cell>
          <cell r="FM46" t="str">
            <v>38-39</v>
          </cell>
          <cell r="FO46">
            <v>0</v>
          </cell>
          <cell r="FQ46">
            <v>0</v>
          </cell>
          <cell r="FS46">
            <v>0</v>
          </cell>
          <cell r="FU46" t="str">
            <v>44-hết</v>
          </cell>
          <cell r="FW46">
            <v>0</v>
          </cell>
          <cell r="FY46">
            <v>0</v>
          </cell>
          <cell r="GA46">
            <v>0</v>
          </cell>
        </row>
        <row r="47">
          <cell r="G47">
            <v>0</v>
          </cell>
          <cell r="I47">
            <v>0</v>
          </cell>
          <cell r="K47">
            <v>0</v>
          </cell>
          <cell r="M47">
            <v>0</v>
          </cell>
          <cell r="O47">
            <v>0</v>
          </cell>
          <cell r="Q47">
            <v>0</v>
          </cell>
          <cell r="S47">
            <v>0</v>
          </cell>
          <cell r="U47">
            <v>0</v>
          </cell>
          <cell r="W47" t="str">
            <v>TTKCNBTCT(2)(H.Vinh)</v>
          </cell>
          <cell r="Y47" t="str">
            <v>DTOAN(2)(T.Hải)</v>
          </cell>
          <cell r="AA47" t="str">
            <v>TNĐKT(2)(C.Tường)</v>
          </cell>
          <cell r="AC47" t="str">
            <v>TNĐKT(2)(T.Danh)</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t="str">
            <v>TTCKCB(2)(C.Hiển)</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t="str">
            <v>KDQT(2)(N.Hiệp(TG))</v>
          </cell>
          <cell r="DM47">
            <v>0</v>
          </cell>
          <cell r="DO47">
            <v>0</v>
          </cell>
          <cell r="DQ47">
            <v>0</v>
          </cell>
          <cell r="DS47">
            <v>0</v>
          </cell>
          <cell r="DU47">
            <v>0</v>
          </cell>
          <cell r="DW47">
            <v>0</v>
          </cell>
          <cell r="DY47">
            <v>0</v>
          </cell>
          <cell r="EA47">
            <v>0</v>
          </cell>
          <cell r="EC47">
            <v>0</v>
          </cell>
          <cell r="EE47" t="str">
            <v>TANHB1.1(2)(M.Linh)</v>
          </cell>
          <cell r="EG47">
            <v>0</v>
          </cell>
          <cell r="EI47">
            <v>0</v>
          </cell>
          <cell r="EK47">
            <v>0</v>
          </cell>
          <cell r="EM47" t="str">
            <v>GTICH(2)(V.Dương)</v>
          </cell>
          <cell r="EO47">
            <v>0</v>
          </cell>
          <cell r="EQ47" t="str">
            <v>VKT(2)(M.Tân)</v>
          </cell>
          <cell r="ES47" t="str">
            <v>VLDC(2)(Th.Thân)</v>
          </cell>
          <cell r="EU47" t="str">
            <v>THMLN(2)(N.Dũng)</v>
          </cell>
          <cell r="EW47">
            <v>0</v>
          </cell>
          <cell r="EY47" t="str">
            <v>LTCB(2)(T.Sơn)</v>
          </cell>
          <cell r="FA47">
            <v>0</v>
          </cell>
          <cell r="FC47">
            <v>0</v>
          </cell>
          <cell r="FE47">
            <v>0</v>
          </cell>
          <cell r="FG47" t="str">
            <v>GTICH1(2)(Th.Hồng)</v>
          </cell>
          <cell r="FI47">
            <v>0</v>
          </cell>
          <cell r="FK47">
            <v>0</v>
          </cell>
          <cell r="FM47" t="str">
            <v>THMLN(2)(T.Đạo)</v>
          </cell>
          <cell r="FO47">
            <v>0</v>
          </cell>
          <cell r="FQ47">
            <v>0</v>
          </cell>
          <cell r="FS47">
            <v>0</v>
          </cell>
          <cell r="FU47" t="str">
            <v>CNTTCB(2)(L.Tín)</v>
          </cell>
          <cell r="FW47">
            <v>0</v>
          </cell>
          <cell r="FY47">
            <v>0</v>
          </cell>
          <cell r="GA47">
            <v>0</v>
          </cell>
        </row>
        <row r="48">
          <cell r="G48">
            <v>0</v>
          </cell>
          <cell r="I48">
            <v>0</v>
          </cell>
          <cell r="K48">
            <v>0</v>
          </cell>
          <cell r="M48">
            <v>0</v>
          </cell>
          <cell r="O48">
            <v>0</v>
          </cell>
          <cell r="Q48">
            <v>0</v>
          </cell>
          <cell r="S48">
            <v>0</v>
          </cell>
          <cell r="U48">
            <v>0</v>
          </cell>
          <cell r="W48">
            <v>0</v>
          </cell>
          <cell r="Y48">
            <v>0</v>
          </cell>
          <cell r="AA48">
            <v>0</v>
          </cell>
          <cell r="AC48">
            <v>0</v>
          </cell>
          <cell r="AE48" t="str">
            <v>50-51</v>
          </cell>
          <cell r="AG48" t="str">
            <v>56-57</v>
          </cell>
          <cell r="AI48" t="str">
            <v>56-57</v>
          </cell>
          <cell r="AK48">
            <v>0</v>
          </cell>
          <cell r="AM48">
            <v>0</v>
          </cell>
          <cell r="AO48">
            <v>0</v>
          </cell>
          <cell r="AQ48" t="str">
            <v>48-49</v>
          </cell>
          <cell r="AS48">
            <v>0</v>
          </cell>
          <cell r="AU48">
            <v>0</v>
          </cell>
          <cell r="AW48">
            <v>0</v>
          </cell>
          <cell r="AY48">
            <v>0</v>
          </cell>
          <cell r="BA48">
            <v>0</v>
          </cell>
          <cell r="BC48">
            <v>0</v>
          </cell>
          <cell r="BE48">
            <v>0</v>
          </cell>
          <cell r="BG48" t="str">
            <v>59-hết</v>
          </cell>
          <cell r="BI48">
            <v>0</v>
          </cell>
          <cell r="BK48">
            <v>0</v>
          </cell>
          <cell r="BM48" t="str">
            <v>197-200</v>
          </cell>
          <cell r="BO48">
            <v>0</v>
          </cell>
          <cell r="BQ48">
            <v>0</v>
          </cell>
          <cell r="BS48">
            <v>0</v>
          </cell>
          <cell r="BU48">
            <v>0</v>
          </cell>
          <cell r="BW48">
            <v>0</v>
          </cell>
          <cell r="BY48" t="str">
            <v>117-120</v>
          </cell>
          <cell r="CA48" t="str">
            <v>117-120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t="str">
            <v>6-7</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v>0</v>
          </cell>
          <cell r="Q49">
            <v>0</v>
          </cell>
          <cell r="S49">
            <v>0</v>
          </cell>
          <cell r="U49">
            <v>0</v>
          </cell>
          <cell r="W49">
            <v>0</v>
          </cell>
          <cell r="Y49">
            <v>0</v>
          </cell>
          <cell r="AA49">
            <v>0</v>
          </cell>
          <cell r="AC49">
            <v>0</v>
          </cell>
          <cell r="AE49" t="str">
            <v>CTKT(2)(H.Tính)</v>
          </cell>
          <cell r="AG49" t="str">
            <v>CHKC1(2)(H.Giang)</v>
          </cell>
          <cell r="AI49" t="str">
            <v>CHKC1(2)(Đ.Tú)</v>
          </cell>
          <cell r="AK49">
            <v>0</v>
          </cell>
          <cell r="AM49">
            <v>0</v>
          </cell>
          <cell r="AO49" t="str">
            <v>ÔN THI</v>
          </cell>
          <cell r="AQ49" t="str">
            <v>CĐTN.KTNT(2)(KKTR-KNT)</v>
          </cell>
          <cell r="AS49">
            <v>0</v>
          </cell>
          <cell r="AU49">
            <v>0</v>
          </cell>
          <cell r="AW49">
            <v>0</v>
          </cell>
          <cell r="AY49">
            <v>0</v>
          </cell>
          <cell r="BA49">
            <v>0</v>
          </cell>
          <cell r="BC49">
            <v>0</v>
          </cell>
          <cell r="BE49">
            <v>0</v>
          </cell>
          <cell r="BG49" t="str">
            <v>ĐIAKT(2)(Th.Toàn)</v>
          </cell>
          <cell r="BI49">
            <v>0</v>
          </cell>
          <cell r="BK49">
            <v>0</v>
          </cell>
          <cell r="BM49" t="str">
            <v>TTCT(4)(KXD)</v>
          </cell>
          <cell r="BO49">
            <v>0</v>
          </cell>
          <cell r="BQ49">
            <v>0</v>
          </cell>
          <cell r="BS49">
            <v>0</v>
          </cell>
          <cell r="BU49">
            <v>0</v>
          </cell>
          <cell r="BW49">
            <v>0</v>
          </cell>
          <cell r="BY49" t="str">
            <v>TTHTTLOT(4)(T.Kiếm)</v>
          </cell>
          <cell r="CA49" t="str">
            <v>TTHTTLOT(4)(Th.Truyền(TG))</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t="str">
            <v>KDQT(2)(N.Hiệp(TG))</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v>0</v>
          </cell>
          <cell r="Q50">
            <v>0</v>
          </cell>
          <cell r="S50">
            <v>0</v>
          </cell>
          <cell r="U50">
            <v>0</v>
          </cell>
          <cell r="W50">
            <v>0</v>
          </cell>
          <cell r="Y50">
            <v>0</v>
          </cell>
          <cell r="AA50">
            <v>0</v>
          </cell>
          <cell r="AC50">
            <v>0</v>
          </cell>
          <cell r="AE50" t="str">
            <v>52-54</v>
          </cell>
          <cell r="AG50" t="str">
            <v>26-28</v>
          </cell>
          <cell r="AI50" t="str">
            <v>58-hết</v>
          </cell>
          <cell r="AK50">
            <v>0</v>
          </cell>
          <cell r="AM50">
            <v>0</v>
          </cell>
          <cell r="AO50">
            <v>0</v>
          </cell>
          <cell r="AQ50">
            <v>0</v>
          </cell>
          <cell r="AS50">
            <v>0</v>
          </cell>
          <cell r="AU50">
            <v>0</v>
          </cell>
          <cell r="AW50">
            <v>0</v>
          </cell>
          <cell r="AY50">
            <v>0</v>
          </cell>
          <cell r="BA50">
            <v>0</v>
          </cell>
          <cell r="BC50">
            <v>0</v>
          </cell>
          <cell r="BE50">
            <v>0</v>
          </cell>
          <cell r="BG50" t="str">
            <v>48-50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t="str">
            <v>8-10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v>0</v>
          </cell>
          <cell r="Q51">
            <v>0</v>
          </cell>
          <cell r="S51">
            <v>0</v>
          </cell>
          <cell r="U51">
            <v>0</v>
          </cell>
          <cell r="W51">
            <v>0</v>
          </cell>
          <cell r="Y51">
            <v>0</v>
          </cell>
          <cell r="AA51">
            <v>0</v>
          </cell>
          <cell r="AC51">
            <v>0</v>
          </cell>
          <cell r="AE51" t="str">
            <v>CTKT(3)(H.Tính)</v>
          </cell>
          <cell r="AG51" t="str">
            <v>XSTK(3)(V.Dương)</v>
          </cell>
          <cell r="AI51" t="str">
            <v>CTKT(3)(H.Dũng)</v>
          </cell>
          <cell r="AK51">
            <v>0</v>
          </cell>
          <cell r="AM51">
            <v>0</v>
          </cell>
          <cell r="AO51">
            <v>0</v>
          </cell>
          <cell r="AQ51">
            <v>0</v>
          </cell>
          <cell r="AS51">
            <v>0</v>
          </cell>
          <cell r="AU51">
            <v>0</v>
          </cell>
          <cell r="AW51">
            <v>0</v>
          </cell>
          <cell r="AY51">
            <v>0</v>
          </cell>
          <cell r="BA51">
            <v>0</v>
          </cell>
          <cell r="BC51">
            <v>0</v>
          </cell>
          <cell r="BE51">
            <v>0</v>
          </cell>
          <cell r="BG51" t="str">
            <v>CHKC1(3)(Đ.Tú)</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t="str">
            <v>KDQT(3)(N.Hiệp(TG))</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t="str">
            <v>51-53</v>
          </cell>
          <cell r="Y54" t="str">
            <v>51-53</v>
          </cell>
          <cell r="AA54" t="str">
            <v>56-58</v>
          </cell>
          <cell r="AC54" t="str">
            <v>47-49</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t="str">
            <v>50-52</v>
          </cell>
          <cell r="CA54" t="str">
            <v>56-58</v>
          </cell>
          <cell r="CC54">
            <v>0</v>
          </cell>
          <cell r="CE54" t="str">
            <v>56-58</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t="str">
            <v>11-13</v>
          </cell>
          <cell r="DM54">
            <v>0</v>
          </cell>
          <cell r="DO54">
            <v>0</v>
          </cell>
          <cell r="DQ54">
            <v>0</v>
          </cell>
          <cell r="DS54">
            <v>0</v>
          </cell>
          <cell r="DU54">
            <v>0</v>
          </cell>
          <cell r="DW54">
            <v>0</v>
          </cell>
          <cell r="DY54">
            <v>0</v>
          </cell>
          <cell r="EA54">
            <v>0</v>
          </cell>
          <cell r="EC54" t="str">
            <v>41-43</v>
          </cell>
          <cell r="EE54">
            <v>0</v>
          </cell>
          <cell r="EG54">
            <v>0</v>
          </cell>
          <cell r="EI54">
            <v>0</v>
          </cell>
          <cell r="EK54">
            <v>0</v>
          </cell>
          <cell r="EM54">
            <v>0</v>
          </cell>
          <cell r="EO54">
            <v>0</v>
          </cell>
          <cell r="EQ54" t="str">
            <v>37-39</v>
          </cell>
          <cell r="ES54" t="str">
            <v>54-56</v>
          </cell>
          <cell r="EU54" t="str">
            <v>36-38</v>
          </cell>
          <cell r="EW54">
            <v>0</v>
          </cell>
          <cell r="EY54">
            <v>0</v>
          </cell>
          <cell r="FA54">
            <v>0</v>
          </cell>
          <cell r="FC54">
            <v>0</v>
          </cell>
          <cell r="FE54">
            <v>0</v>
          </cell>
          <cell r="FG54" t="str">
            <v>28-hết</v>
          </cell>
          <cell r="FI54">
            <v>0</v>
          </cell>
          <cell r="FK54">
            <v>0</v>
          </cell>
          <cell r="FM54">
            <v>0</v>
          </cell>
          <cell r="FO54">
            <v>0</v>
          </cell>
          <cell r="FQ54">
            <v>0</v>
          </cell>
          <cell r="FS54" t="str">
            <v>36-38</v>
          </cell>
          <cell r="FU54" t="str">
            <v>44-hết</v>
          </cell>
          <cell r="FW54">
            <v>0</v>
          </cell>
          <cell r="FY54">
            <v>0</v>
          </cell>
          <cell r="GA54">
            <v>0</v>
          </cell>
        </row>
        <row r="55">
          <cell r="G55">
            <v>0</v>
          </cell>
          <cell r="I55">
            <v>0</v>
          </cell>
          <cell r="K55">
            <v>0</v>
          </cell>
          <cell r="M55">
            <v>0</v>
          </cell>
          <cell r="O55">
            <v>0</v>
          </cell>
          <cell r="Q55">
            <v>0</v>
          </cell>
          <cell r="S55">
            <v>0</v>
          </cell>
          <cell r="U55">
            <v>0</v>
          </cell>
          <cell r="W55" t="str">
            <v>TN&amp;KĐCT(3)(V.Trình)</v>
          </cell>
          <cell r="Y55" t="str">
            <v>TTKCNBTCT(3)(K.Oanh)</v>
          </cell>
          <cell r="AA55" t="str">
            <v>TN&amp;KĐCT(3)(L.Trường)</v>
          </cell>
          <cell r="AC55" t="str">
            <v>DTOAN(3)(H.Tính)</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t="str">
            <v>LTPYTHON(3)(X.Hậu)</v>
          </cell>
          <cell r="CA55" t="str">
            <v>LTPYTHON(3)(Chí.Sỹ)</v>
          </cell>
          <cell r="CC55">
            <v>0</v>
          </cell>
          <cell r="CE55" t="str">
            <v>TTCKCB(3)(C.Hiển)</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t="str">
            <v>KDQT(3)(N.Hiệp(TG))</v>
          </cell>
          <cell r="DM55">
            <v>0</v>
          </cell>
          <cell r="DO55">
            <v>0</v>
          </cell>
          <cell r="DQ55">
            <v>0</v>
          </cell>
          <cell r="DS55">
            <v>0</v>
          </cell>
          <cell r="DU55">
            <v>0</v>
          </cell>
          <cell r="DW55">
            <v>0</v>
          </cell>
          <cell r="DY55">
            <v>0</v>
          </cell>
          <cell r="EA55">
            <v>0</v>
          </cell>
          <cell r="EC55" t="str">
            <v>GTICH(3)(Th.Hồng)</v>
          </cell>
          <cell r="EE55">
            <v>0</v>
          </cell>
          <cell r="EG55">
            <v>0</v>
          </cell>
          <cell r="EI55">
            <v>0</v>
          </cell>
          <cell r="EK55">
            <v>0</v>
          </cell>
          <cell r="EM55">
            <v>0</v>
          </cell>
          <cell r="EO55">
            <v>0</v>
          </cell>
          <cell r="EQ55" t="str">
            <v>THMLN(3)(N.Dũng)</v>
          </cell>
          <cell r="ES55" t="str">
            <v>NMCNKTOT(3)(Ng.Đức)</v>
          </cell>
          <cell r="EU55" t="str">
            <v>VLDC(3)(Th.Thân)</v>
          </cell>
          <cell r="EW55">
            <v>0</v>
          </cell>
          <cell r="EY55">
            <v>0</v>
          </cell>
          <cell r="FA55">
            <v>0</v>
          </cell>
          <cell r="FC55">
            <v>0</v>
          </cell>
          <cell r="FE55">
            <v>0</v>
          </cell>
          <cell r="FG55" t="str">
            <v>ĐSTT(3)(Th.Loan)</v>
          </cell>
          <cell r="FI55">
            <v>0</v>
          </cell>
          <cell r="FK55">
            <v>0</v>
          </cell>
          <cell r="FM55">
            <v>0</v>
          </cell>
          <cell r="FO55">
            <v>0</v>
          </cell>
          <cell r="FQ55">
            <v>0</v>
          </cell>
          <cell r="FS55" t="str">
            <v>CNTTCB(3)(L.Tín)</v>
          </cell>
          <cell r="FU55" t="str">
            <v>THMLN(3)(T.Đạo)</v>
          </cell>
          <cell r="FW55">
            <v>0</v>
          </cell>
          <cell r="FY55">
            <v>0</v>
          </cell>
          <cell r="GA55">
            <v>0</v>
          </cell>
        </row>
        <row r="56">
          <cell r="G56">
            <v>0</v>
          </cell>
          <cell r="I56">
            <v>0</v>
          </cell>
          <cell r="K56">
            <v>0</v>
          </cell>
          <cell r="M56">
            <v>0</v>
          </cell>
          <cell r="O56">
            <v>0</v>
          </cell>
          <cell r="Q56">
            <v>0</v>
          </cell>
          <cell r="S56">
            <v>0</v>
          </cell>
          <cell r="U56">
            <v>0</v>
          </cell>
          <cell r="W56" t="str">
            <v>54-55</v>
          </cell>
          <cell r="Y56" t="str">
            <v>54-55</v>
          </cell>
          <cell r="AA56" t="str">
            <v>59-hết</v>
          </cell>
          <cell r="AC56" t="str">
            <v>57-58</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t="str">
            <v>53-54</v>
          </cell>
          <cell r="CA56" t="str">
            <v>59-hết</v>
          </cell>
          <cell r="CC56">
            <v>0</v>
          </cell>
          <cell r="CE56" t="str">
            <v>59-hết</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t="str">
            <v>14-15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t="str">
            <v>57-58</v>
          </cell>
          <cell r="ES56">
            <v>0</v>
          </cell>
          <cell r="EU56" t="str">
            <v>40-41</v>
          </cell>
          <cell r="EW56">
            <v>0</v>
          </cell>
          <cell r="EY56" t="str">
            <v>32-33</v>
          </cell>
          <cell r="FA56">
            <v>0</v>
          </cell>
          <cell r="FC56">
            <v>0</v>
          </cell>
          <cell r="FE56">
            <v>0</v>
          </cell>
          <cell r="FG56" t="str">
            <v>45-hết</v>
          </cell>
          <cell r="FI56">
            <v>0</v>
          </cell>
          <cell r="FK56">
            <v>0</v>
          </cell>
          <cell r="FM56">
            <v>0</v>
          </cell>
          <cell r="FO56">
            <v>0</v>
          </cell>
          <cell r="FQ56">
            <v>0</v>
          </cell>
          <cell r="FS56" t="str">
            <v>39-40</v>
          </cell>
          <cell r="FU56">
            <v>0</v>
          </cell>
          <cell r="FW56">
            <v>0</v>
          </cell>
          <cell r="FY56">
            <v>0</v>
          </cell>
          <cell r="GA56">
            <v>0</v>
          </cell>
        </row>
        <row r="57">
          <cell r="G57">
            <v>0</v>
          </cell>
          <cell r="I57">
            <v>0</v>
          </cell>
          <cell r="K57">
            <v>0</v>
          </cell>
          <cell r="M57">
            <v>0</v>
          </cell>
          <cell r="O57">
            <v>0</v>
          </cell>
          <cell r="Q57">
            <v>0</v>
          </cell>
          <cell r="S57">
            <v>0</v>
          </cell>
          <cell r="U57">
            <v>0</v>
          </cell>
          <cell r="W57" t="str">
            <v>TN&amp;KĐCT(2)(V.Trình)</v>
          </cell>
          <cell r="Y57" t="str">
            <v>TTKCNBTCT(2)(K.Oanh)</v>
          </cell>
          <cell r="AA57" t="str">
            <v>TN&amp;KĐCT(2)(L.Trường)</v>
          </cell>
          <cell r="AC57" t="str">
            <v>KCT(2)(C.Tín)</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t="str">
            <v>LTPYTHON(2)(X.Hậu)</v>
          </cell>
          <cell r="CA57" t="str">
            <v>LTPYTHON(2)(Chí.Sỹ)</v>
          </cell>
          <cell r="CC57">
            <v>0</v>
          </cell>
          <cell r="CE57" t="str">
            <v>TTCKCB(2)(C.Hiển)</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t="str">
            <v>KDQT(2)(N.Hiệp(TG))</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t="str">
            <v>NMCNKTOT(2)(Ng.Đức)</v>
          </cell>
          <cell r="ES57">
            <v>0</v>
          </cell>
          <cell r="EU57" t="str">
            <v>TANHB1.1(2)(M.Linh)</v>
          </cell>
          <cell r="EW57">
            <v>0</v>
          </cell>
          <cell r="EY57" t="str">
            <v>THMLN(2)(N.Dũng)</v>
          </cell>
          <cell r="FA57">
            <v>0</v>
          </cell>
          <cell r="FC57">
            <v>0</v>
          </cell>
          <cell r="FE57">
            <v>0</v>
          </cell>
          <cell r="FG57" t="str">
            <v>THMLN(2)(T.Đạo)</v>
          </cell>
          <cell r="FI57">
            <v>0</v>
          </cell>
          <cell r="FK57">
            <v>0</v>
          </cell>
          <cell r="FM57">
            <v>0</v>
          </cell>
          <cell r="FO57">
            <v>0</v>
          </cell>
          <cell r="FQ57">
            <v>0</v>
          </cell>
          <cell r="FS57" t="str">
            <v>CNTTCB(2)(L.Tín)</v>
          </cell>
          <cell r="FU57">
            <v>0</v>
          </cell>
          <cell r="FW57">
            <v>0</v>
          </cell>
          <cell r="FY57">
            <v>0</v>
          </cell>
          <cell r="GA57">
            <v>0</v>
          </cell>
        </row>
        <row r="58">
          <cell r="G58">
            <v>0</v>
          </cell>
          <cell r="I58">
            <v>0</v>
          </cell>
          <cell r="K58">
            <v>0</v>
          </cell>
          <cell r="M58">
            <v>0</v>
          </cell>
          <cell r="O58">
            <v>0</v>
          </cell>
          <cell r="Q58">
            <v>0</v>
          </cell>
          <cell r="S58">
            <v>0</v>
          </cell>
          <cell r="U58">
            <v>0</v>
          </cell>
          <cell r="W58">
            <v>0</v>
          </cell>
          <cell r="Y58">
            <v>0</v>
          </cell>
          <cell r="AA58">
            <v>0</v>
          </cell>
          <cell r="AC58">
            <v>0</v>
          </cell>
          <cell r="AE58" t="str">
            <v>55-56</v>
          </cell>
          <cell r="AG58" t="str">
            <v>29-hết</v>
          </cell>
          <cell r="AI58" t="str">
            <v>26-27</v>
          </cell>
          <cell r="AK58">
            <v>0</v>
          </cell>
          <cell r="AM58">
            <v>0</v>
          </cell>
          <cell r="AO58">
            <v>0</v>
          </cell>
          <cell r="AQ58">
            <v>0</v>
          </cell>
          <cell r="AS58">
            <v>0</v>
          </cell>
          <cell r="AU58">
            <v>0</v>
          </cell>
          <cell r="AW58">
            <v>0</v>
          </cell>
          <cell r="AY58">
            <v>0</v>
          </cell>
          <cell r="BA58">
            <v>0</v>
          </cell>
          <cell r="BC58">
            <v>0</v>
          </cell>
          <cell r="BE58">
            <v>0</v>
          </cell>
          <cell r="BG58" t="str">
            <v>26-27</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t="str">
            <v>16-17</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v>0</v>
          </cell>
          <cell r="S59">
            <v>0</v>
          </cell>
          <cell r="U59">
            <v>0</v>
          </cell>
          <cell r="W59">
            <v>0</v>
          </cell>
          <cell r="Y59">
            <v>0</v>
          </cell>
          <cell r="AA59">
            <v>0</v>
          </cell>
          <cell r="AC59">
            <v>0</v>
          </cell>
          <cell r="AE59" t="str">
            <v>CTKT(2)(H.Tính)</v>
          </cell>
          <cell r="AG59" t="str">
            <v>XSTK(2)(V.Dương)</v>
          </cell>
          <cell r="AI59" t="str">
            <v>TNVLXD(2)(V.Đồng)</v>
          </cell>
          <cell r="AK59">
            <v>0</v>
          </cell>
          <cell r="AM59">
            <v>0</v>
          </cell>
          <cell r="AO59">
            <v>0</v>
          </cell>
          <cell r="AQ59">
            <v>0</v>
          </cell>
          <cell r="AS59">
            <v>0</v>
          </cell>
          <cell r="AU59">
            <v>0</v>
          </cell>
          <cell r="AW59">
            <v>0</v>
          </cell>
          <cell r="AY59">
            <v>0</v>
          </cell>
          <cell r="BA59">
            <v>0</v>
          </cell>
          <cell r="BC59">
            <v>0</v>
          </cell>
          <cell r="BE59">
            <v>0</v>
          </cell>
          <cell r="BG59" t="str">
            <v>TTTRĐ 1(2)(T.Tám)</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t="str">
            <v>KDQT(2)(N.Hiệp(TG))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v>0</v>
          </cell>
          <cell r="S60">
            <v>0</v>
          </cell>
          <cell r="U60">
            <v>0</v>
          </cell>
          <cell r="W60">
            <v>0</v>
          </cell>
          <cell r="Y60">
            <v>0</v>
          </cell>
          <cell r="AA60">
            <v>0</v>
          </cell>
          <cell r="AC60">
            <v>0</v>
          </cell>
          <cell r="AE60" t="str">
            <v>57-hết</v>
          </cell>
          <cell r="AG60" t="str">
            <v>58-hết</v>
          </cell>
          <cell r="AI60" t="str">
            <v>28-hết</v>
          </cell>
          <cell r="AK60">
            <v>0</v>
          </cell>
          <cell r="AM60">
            <v>0</v>
          </cell>
          <cell r="AO60">
            <v>0</v>
          </cell>
          <cell r="AQ60">
            <v>0</v>
          </cell>
          <cell r="AS60">
            <v>0</v>
          </cell>
          <cell r="AU60">
            <v>0</v>
          </cell>
          <cell r="AW60">
            <v>0</v>
          </cell>
          <cell r="AY60">
            <v>0</v>
          </cell>
          <cell r="BA60">
            <v>0</v>
          </cell>
          <cell r="BC60">
            <v>0</v>
          </cell>
          <cell r="BE60">
            <v>0</v>
          </cell>
          <cell r="BG60" t="str">
            <v>28-hết</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t="str">
            <v>18-20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v>0</v>
          </cell>
          <cell r="S61">
            <v>0</v>
          </cell>
          <cell r="U61">
            <v>0</v>
          </cell>
          <cell r="W61">
            <v>0</v>
          </cell>
          <cell r="Y61">
            <v>0</v>
          </cell>
          <cell r="AA61">
            <v>0</v>
          </cell>
          <cell r="AC61">
            <v>0</v>
          </cell>
          <cell r="AE61" t="str">
            <v>CTKT(3)(H.Tính)</v>
          </cell>
          <cell r="AG61" t="str">
            <v>CHKC1(3)(H.Giang)</v>
          </cell>
          <cell r="AI61" t="str">
            <v>TNVLXD(3)(V.Đồng)</v>
          </cell>
          <cell r="AK61">
            <v>0</v>
          </cell>
          <cell r="AM61">
            <v>0</v>
          </cell>
          <cell r="AO61">
            <v>0</v>
          </cell>
          <cell r="AQ61">
            <v>0</v>
          </cell>
          <cell r="AS61">
            <v>0</v>
          </cell>
          <cell r="AU61">
            <v>0</v>
          </cell>
          <cell r="AW61">
            <v>0</v>
          </cell>
          <cell r="AY61">
            <v>0</v>
          </cell>
          <cell r="BA61">
            <v>0</v>
          </cell>
          <cell r="BC61">
            <v>0</v>
          </cell>
          <cell r="BE61">
            <v>0</v>
          </cell>
          <cell r="BG61" t="str">
            <v>TTTRĐ 1(3)(T.Tám)</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t="str">
            <v>KDQT(3)(N.Hiệp(TG))</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t="str">
            <v>21-23</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t="str">
            <v>KDQT(3)(N.Hiệp(TG))</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t="str">
            <v>24-25</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t="str">
            <v>KDQT(2)(N.Hiệp(TG))</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t="str">
            <v>26-27</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t="str">
            <v>KDQT(2)(N.Hiệp(TG))</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t="str">
            <v>28-hết</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t="str">
            <v>KDQT(3)(N.Hiệp(TG))</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t="str">
            <v>49-hết</v>
          </cell>
          <cell r="I90" t="str">
            <v>49-hết</v>
          </cell>
          <cell r="K90" t="str">
            <v>49-hết</v>
          </cell>
          <cell r="M90" t="str">
            <v>49-hết</v>
          </cell>
          <cell r="O90">
            <v>0</v>
          </cell>
          <cell r="Q90">
            <v>0</v>
          </cell>
          <cell r="S90">
            <v>0</v>
          </cell>
          <cell r="U90">
            <v>0</v>
          </cell>
          <cell r="W90" t="str">
            <v>51-53</v>
          </cell>
          <cell r="Y90" t="str">
            <v>55-57</v>
          </cell>
          <cell r="AA90" t="str">
            <v>58-hết</v>
          </cell>
          <cell r="AC90" t="str">
            <v>50-52</v>
          </cell>
          <cell r="AE90">
            <v>0</v>
          </cell>
          <cell r="AG90">
            <v>0</v>
          </cell>
          <cell r="AI90">
            <v>0</v>
          </cell>
          <cell r="AK90" t="str">
            <v>1-3</v>
          </cell>
          <cell r="AM90" t="str">
            <v>49-51</v>
          </cell>
          <cell r="AO90">
            <v>0</v>
          </cell>
          <cell r="AQ90">
            <v>0</v>
          </cell>
          <cell r="AS90" t="str">
            <v>29-hết</v>
          </cell>
          <cell r="AU90" t="str">
            <v>53-56</v>
          </cell>
          <cell r="AW90">
            <v>0</v>
          </cell>
          <cell r="AY90">
            <v>0</v>
          </cell>
          <cell r="BA90" t="str">
            <v>49-51</v>
          </cell>
          <cell r="BC90">
            <v>0</v>
          </cell>
          <cell r="BE90">
            <v>0</v>
          </cell>
          <cell r="BG90">
            <v>0</v>
          </cell>
          <cell r="BI90" t="str">
            <v>49-51</v>
          </cell>
          <cell r="BK90" t="str">
            <v>49-51</v>
          </cell>
          <cell r="BM90" t="str">
            <v>201-204</v>
          </cell>
          <cell r="BO90">
            <v>0</v>
          </cell>
          <cell r="BQ90">
            <v>0</v>
          </cell>
          <cell r="BS90" t="str">
            <v>7-9</v>
          </cell>
          <cell r="BU90">
            <v>0</v>
          </cell>
          <cell r="BW90">
            <v>0</v>
          </cell>
          <cell r="BY90" t="str">
            <v>121-124</v>
          </cell>
          <cell r="CA90" t="str">
            <v>121-124</v>
          </cell>
          <cell r="CC90">
            <v>0</v>
          </cell>
          <cell r="CE90">
            <v>0</v>
          </cell>
          <cell r="CG90">
            <v>0</v>
          </cell>
          <cell r="CI90">
            <v>0</v>
          </cell>
          <cell r="CK90">
            <v>0</v>
          </cell>
          <cell r="CM90">
            <v>0</v>
          </cell>
          <cell r="CO90" t="str">
            <v>1-3</v>
          </cell>
          <cell r="CQ90" t="str">
            <v>1-3</v>
          </cell>
          <cell r="CS90" t="str">
            <v>1-3</v>
          </cell>
          <cell r="CU90" t="str">
            <v>1-3</v>
          </cell>
          <cell r="CW90" t="str">
            <v>1-3</v>
          </cell>
          <cell r="CY90">
            <v>0</v>
          </cell>
          <cell r="DA90">
            <v>0</v>
          </cell>
          <cell r="DC90">
            <v>0</v>
          </cell>
          <cell r="DE90">
            <v>0</v>
          </cell>
          <cell r="DG90">
            <v>0</v>
          </cell>
          <cell r="DI90">
            <v>0</v>
          </cell>
          <cell r="DK90">
            <v>0</v>
          </cell>
          <cell r="DM90">
            <v>0</v>
          </cell>
          <cell r="DO90">
            <v>0</v>
          </cell>
          <cell r="DQ90">
            <v>0</v>
          </cell>
          <cell r="DS90">
            <v>0</v>
          </cell>
          <cell r="DU90">
            <v>0</v>
          </cell>
          <cell r="DW90">
            <v>0</v>
          </cell>
          <cell r="DY90">
            <v>0</v>
          </cell>
          <cell r="EA90">
            <v>0</v>
          </cell>
          <cell r="EC90" t="str">
            <v>42-44</v>
          </cell>
          <cell r="EE90" t="str">
            <v>36-38</v>
          </cell>
          <cell r="EG90">
            <v>0</v>
          </cell>
          <cell r="EI90">
            <v>0</v>
          </cell>
          <cell r="EK90">
            <v>0</v>
          </cell>
          <cell r="EM90" t="str">
            <v>37-39</v>
          </cell>
          <cell r="EO90">
            <v>0</v>
          </cell>
          <cell r="EQ90" t="str">
            <v>41-43</v>
          </cell>
          <cell r="ES90" t="str">
            <v>43-hết</v>
          </cell>
          <cell r="EU90" t="str">
            <v>42-44</v>
          </cell>
          <cell r="EW90">
            <v>0</v>
          </cell>
          <cell r="EY90" t="str">
            <v>41-43</v>
          </cell>
          <cell r="FA90">
            <v>0</v>
          </cell>
          <cell r="FC90">
            <v>0</v>
          </cell>
          <cell r="FE90">
            <v>0</v>
          </cell>
          <cell r="FG90" t="str">
            <v>40-42</v>
          </cell>
          <cell r="FI90">
            <v>0</v>
          </cell>
          <cell r="FK90">
            <v>0</v>
          </cell>
          <cell r="FM90" t="str">
            <v>40-42</v>
          </cell>
          <cell r="FO90">
            <v>0</v>
          </cell>
          <cell r="FQ90">
            <v>0</v>
          </cell>
          <cell r="FS90" t="str">
            <v>41-43</v>
          </cell>
          <cell r="FU90">
            <v>0</v>
          </cell>
          <cell r="FW90">
            <v>0</v>
          </cell>
          <cell r="FY90">
            <v>0</v>
          </cell>
          <cell r="GA90">
            <v>0</v>
          </cell>
        </row>
        <row r="91">
          <cell r="G91" t="str">
            <v>DATN(3)(KXD)</v>
          </cell>
          <cell r="I91" t="str">
            <v>DATN(3)(KXD)</v>
          </cell>
          <cell r="K91" t="str">
            <v>DATN(3)(KXD)</v>
          </cell>
          <cell r="M91" t="str">
            <v>DATN(3)(KXD)</v>
          </cell>
          <cell r="O91">
            <v>0</v>
          </cell>
          <cell r="Q91">
            <v>0</v>
          </cell>
          <cell r="S91">
            <v>0</v>
          </cell>
          <cell r="U91">
            <v>0</v>
          </cell>
          <cell r="W91" t="str">
            <v>TTKCNBTCT(3)(H.Vinh)</v>
          </cell>
          <cell r="Y91" t="str">
            <v>DTOAN(3)(T.Hải)</v>
          </cell>
          <cell r="AA91" t="str">
            <v>KCT(3)(D.Tiến)</v>
          </cell>
          <cell r="AC91" t="str">
            <v>DTOAN(3)(H.Tính)</v>
          </cell>
          <cell r="AE91">
            <v>0</v>
          </cell>
          <cell r="AG91">
            <v>0</v>
          </cell>
          <cell r="AI91">
            <v>0</v>
          </cell>
          <cell r="AK91" t="str">
            <v>ĐATN(3)(KTR)</v>
          </cell>
          <cell r="AM91" t="str">
            <v>ĐATN(3)(KTR)</v>
          </cell>
          <cell r="AO91">
            <v>0</v>
          </cell>
          <cell r="AQ91">
            <v>0</v>
          </cell>
          <cell r="AS91" t="str">
            <v>CĐKCAU(3)(H.Dũng)</v>
          </cell>
          <cell r="AU91" t="str">
            <v>GDTC4(4)(V.Học)</v>
          </cell>
          <cell r="AW91">
            <v>0</v>
          </cell>
          <cell r="AY91">
            <v>0</v>
          </cell>
          <cell r="BA91" t="str">
            <v>ĐATN(3)(KCD)</v>
          </cell>
          <cell r="BC91">
            <v>0</v>
          </cell>
          <cell r="BE91" t="str">
            <v>XEM LỊCH THI</v>
          </cell>
          <cell r="BG91">
            <v>0</v>
          </cell>
          <cell r="BI91" t="str">
            <v>ĐATN(3)(KHT)</v>
          </cell>
          <cell r="BK91" t="str">
            <v>ĐATN(3)(KHT)</v>
          </cell>
          <cell r="BM91" t="str">
            <v>TTCT(4)(KXD)</v>
          </cell>
          <cell r="BO91">
            <v>0</v>
          </cell>
          <cell r="BQ91">
            <v>0</v>
          </cell>
          <cell r="BS91" t="str">
            <v>TTCK(3)(KKTCN)</v>
          </cell>
          <cell r="BU91" t="str">
            <v>ÔN THI</v>
          </cell>
          <cell r="BW91" t="str">
            <v>HỌC GHÉP LỚP D23CTC1</v>
          </cell>
          <cell r="BY91" t="str">
            <v>TTHTTLOT(4)(T.Kiếm)</v>
          </cell>
          <cell r="CA91" t="str">
            <v>TTHTTLOT(4)(Th.Truyền(TG))</v>
          </cell>
          <cell r="CC91" t="str">
            <v>HỌC GHÉP LỚP D23COK2</v>
          </cell>
          <cell r="CE91" t="str">
            <v>ÔN THI</v>
          </cell>
          <cell r="CG91">
            <v>0</v>
          </cell>
          <cell r="CI91">
            <v>0</v>
          </cell>
          <cell r="CK91">
            <v>0</v>
          </cell>
          <cell r="CM91">
            <v>0</v>
          </cell>
          <cell r="CO91" t="str">
            <v>TTCK(3)(K KTE)</v>
          </cell>
          <cell r="CQ91" t="str">
            <v>TTCK(3)(K KTE)</v>
          </cell>
          <cell r="CS91" t="str">
            <v>TTCK(3)(K KTE)</v>
          </cell>
          <cell r="CU91" t="str">
            <v>TTCK(3)(K KTE)</v>
          </cell>
          <cell r="CW91" t="str">
            <v>TTCK(3)(K KTE)</v>
          </cell>
          <cell r="CY91" t="str">
            <v>XEM LỊCH THI</v>
          </cell>
          <cell r="DA91" t="str">
            <v>XEM LỊCH THI</v>
          </cell>
          <cell r="DC91" t="str">
            <v>XEM LỊCH THI</v>
          </cell>
          <cell r="DE91">
            <v>0</v>
          </cell>
          <cell r="DG91" t="str">
            <v>XEM LỊCH THI</v>
          </cell>
          <cell r="DI91" t="str">
            <v>XEM LỊCH THI</v>
          </cell>
          <cell r="DK91">
            <v>0</v>
          </cell>
          <cell r="DM91">
            <v>0</v>
          </cell>
          <cell r="DO91">
            <v>0</v>
          </cell>
          <cell r="DQ91">
            <v>0</v>
          </cell>
          <cell r="DS91">
            <v>0</v>
          </cell>
          <cell r="DU91">
            <v>0</v>
          </cell>
          <cell r="DW91">
            <v>0</v>
          </cell>
          <cell r="DY91">
            <v>0</v>
          </cell>
          <cell r="EA91">
            <v>0</v>
          </cell>
          <cell r="EC91" t="str">
            <v>VLDC(3)(Th.Thân)</v>
          </cell>
          <cell r="EE91" t="str">
            <v>GTICH(3)(V.Hiệp)</v>
          </cell>
          <cell r="EG91" t="str">
            <v>ÔN THI</v>
          </cell>
          <cell r="EI91">
            <v>0</v>
          </cell>
          <cell r="EK91" t="str">
            <v>Học ghép lớp D25CDK1</v>
          </cell>
          <cell r="EM91" t="str">
            <v>VLDC(3)(V.Danh)</v>
          </cell>
          <cell r="EO91" t="str">
            <v>Học ghép lớp D25CDK1</v>
          </cell>
          <cell r="EQ91" t="str">
            <v>VKT(3)(M.Tân)</v>
          </cell>
          <cell r="ES91" t="str">
            <v>TANHB1.1(3)(T.Lê)</v>
          </cell>
          <cell r="EU91" t="str">
            <v>THMLN(3)(N.Dũng)</v>
          </cell>
          <cell r="EW91">
            <v>0</v>
          </cell>
          <cell r="EY91" t="str">
            <v>TCC(3)(Th.Loan)</v>
          </cell>
          <cell r="FA91" t="str">
            <v>HỌC GHÉP LỚP D25CTC1</v>
          </cell>
          <cell r="FC91">
            <v>0</v>
          </cell>
          <cell r="FE91" t="str">
            <v>HỌC GHÉP LỚP D25KTR1</v>
          </cell>
          <cell r="FG91" t="str">
            <v>TANHB1.1(3)(M.Linh)</v>
          </cell>
          <cell r="FI91" t="str">
            <v>Học ghép lớp D25KXK1</v>
          </cell>
          <cell r="FK91" t="str">
            <v>ÔN THI</v>
          </cell>
          <cell r="FM91" t="str">
            <v>THMLN(3)(T.Đạo)</v>
          </cell>
          <cell r="FO91" t="str">
            <v>(Học ghép lớp D25QHC1)</v>
          </cell>
          <cell r="FQ91" t="str">
            <v>(Học ghép lớp D25QHC1)</v>
          </cell>
          <cell r="FS91" t="str">
            <v>CNTTCB(3)(L.Tín)</v>
          </cell>
          <cell r="FU91" t="str">
            <v>ÔN THI</v>
          </cell>
          <cell r="FW91" t="str">
            <v>HỌC GHÉP LỚP D25TNC1</v>
          </cell>
          <cell r="FY91">
            <v>0</v>
          </cell>
          <cell r="GA91">
            <v>0</v>
          </cell>
        </row>
        <row r="92">
          <cell r="G92">
            <v>0</v>
          </cell>
          <cell r="I92">
            <v>0</v>
          </cell>
          <cell r="K92">
            <v>0</v>
          </cell>
          <cell r="M92">
            <v>0</v>
          </cell>
          <cell r="O92">
            <v>0</v>
          </cell>
          <cell r="Q92">
            <v>0</v>
          </cell>
          <cell r="S92">
            <v>0</v>
          </cell>
          <cell r="U92">
            <v>0</v>
          </cell>
          <cell r="W92" t="str">
            <v>54-55</v>
          </cell>
          <cell r="Y92" t="str">
            <v>57-58</v>
          </cell>
          <cell r="AA92" t="str">
            <v>59-hết</v>
          </cell>
          <cell r="AC92" t="str">
            <v>59-hết</v>
          </cell>
          <cell r="AE92">
            <v>0</v>
          </cell>
          <cell r="AG92">
            <v>0</v>
          </cell>
          <cell r="AI92">
            <v>0</v>
          </cell>
          <cell r="AK92">
            <v>0</v>
          </cell>
          <cell r="AM92">
            <v>0</v>
          </cell>
          <cell r="AO92">
            <v>0</v>
          </cell>
          <cell r="AQ92">
            <v>0</v>
          </cell>
          <cell r="AS92" t="str">
            <v>30-hết</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v>0</v>
          </cell>
          <cell r="DQ92">
            <v>0</v>
          </cell>
          <cell r="DS92">
            <v>0</v>
          </cell>
          <cell r="DU92">
            <v>0</v>
          </cell>
          <cell r="DW92">
            <v>0</v>
          </cell>
          <cell r="DY92">
            <v>0</v>
          </cell>
          <cell r="EA92">
            <v>0</v>
          </cell>
          <cell r="EC92" t="str">
            <v>44-hết</v>
          </cell>
          <cell r="EE92">
            <v>0</v>
          </cell>
          <cell r="EG92">
            <v>0</v>
          </cell>
          <cell r="EI92">
            <v>0</v>
          </cell>
          <cell r="EK92">
            <v>0</v>
          </cell>
          <cell r="EM92" t="str">
            <v>44-hết</v>
          </cell>
          <cell r="EO92">
            <v>0</v>
          </cell>
          <cell r="EQ92" t="str">
            <v>59-hết</v>
          </cell>
          <cell r="ES92" t="str">
            <v>42-43</v>
          </cell>
          <cell r="EU92" t="str">
            <v>42-43</v>
          </cell>
          <cell r="EW92">
            <v>0</v>
          </cell>
          <cell r="EY92" t="str">
            <v>34-35</v>
          </cell>
          <cell r="FA92">
            <v>0</v>
          </cell>
          <cell r="FC92" t="str">
            <v>44-hết</v>
          </cell>
          <cell r="FE92">
            <v>0</v>
          </cell>
          <cell r="FG92">
            <v>0</v>
          </cell>
          <cell r="FI92">
            <v>0</v>
          </cell>
          <cell r="FK92">
            <v>0</v>
          </cell>
          <cell r="FM92" t="str">
            <v>43-hết</v>
          </cell>
          <cell r="FO92">
            <v>0</v>
          </cell>
          <cell r="FQ92">
            <v>0</v>
          </cell>
          <cell r="FS92" t="str">
            <v>44-hết</v>
          </cell>
          <cell r="FU92">
            <v>0</v>
          </cell>
          <cell r="FW92">
            <v>0</v>
          </cell>
          <cell r="FY92">
            <v>0</v>
          </cell>
          <cell r="GA92">
            <v>0</v>
          </cell>
        </row>
        <row r="93">
          <cell r="G93">
            <v>0</v>
          </cell>
          <cell r="I93">
            <v>0</v>
          </cell>
          <cell r="K93">
            <v>0</v>
          </cell>
          <cell r="M93">
            <v>0</v>
          </cell>
          <cell r="O93">
            <v>0</v>
          </cell>
          <cell r="Q93">
            <v>0</v>
          </cell>
          <cell r="S93">
            <v>0</v>
          </cell>
          <cell r="U93">
            <v>0</v>
          </cell>
          <cell r="W93" t="str">
            <v>TTKCNBTCT(2)(H.Vinh)</v>
          </cell>
          <cell r="Y93" t="str">
            <v>KCT(2)(V.Trình)</v>
          </cell>
          <cell r="AA93" t="str">
            <v>DTOAN(2)(V.Sơn)</v>
          </cell>
          <cell r="AC93" t="str">
            <v>KCT(2)(C.Tín)</v>
          </cell>
          <cell r="AE93">
            <v>0</v>
          </cell>
          <cell r="AG93">
            <v>0</v>
          </cell>
          <cell r="AI93">
            <v>0</v>
          </cell>
          <cell r="AK93">
            <v>0</v>
          </cell>
          <cell r="AM93">
            <v>0</v>
          </cell>
          <cell r="AO93">
            <v>0</v>
          </cell>
          <cell r="AQ93">
            <v>0</v>
          </cell>
          <cell r="AS93" t="str">
            <v>CTKTR2(2)(H.Dũng)</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v>0</v>
          </cell>
          <cell r="DQ93">
            <v>0</v>
          </cell>
          <cell r="DS93">
            <v>0</v>
          </cell>
          <cell r="DU93">
            <v>0</v>
          </cell>
          <cell r="DW93">
            <v>0</v>
          </cell>
          <cell r="DY93">
            <v>0</v>
          </cell>
          <cell r="EA93">
            <v>0</v>
          </cell>
          <cell r="EC93" t="str">
            <v>GTICH(2)(Th.Hồng)</v>
          </cell>
          <cell r="EE93">
            <v>0</v>
          </cell>
          <cell r="EG93">
            <v>0</v>
          </cell>
          <cell r="EI93">
            <v>0</v>
          </cell>
          <cell r="EK93">
            <v>0</v>
          </cell>
          <cell r="EM93" t="str">
            <v>GTICH(2)(V.Dương)</v>
          </cell>
          <cell r="EO93">
            <v>0</v>
          </cell>
          <cell r="EQ93" t="str">
            <v>NMCNKTOT(2)(Ng.Đức)</v>
          </cell>
          <cell r="ES93" t="str">
            <v>VLDC(2)(Th.Thân)</v>
          </cell>
          <cell r="EU93" t="str">
            <v>TANHB1.1(2)(M.Linh)</v>
          </cell>
          <cell r="EW93">
            <v>0</v>
          </cell>
          <cell r="EY93" t="str">
            <v>THMLN(2)(N.Dũng)</v>
          </cell>
          <cell r="FA93">
            <v>0</v>
          </cell>
          <cell r="FC93" t="str">
            <v>TANHB1.1(2)(T.Lê)</v>
          </cell>
          <cell r="FE93">
            <v>0</v>
          </cell>
          <cell r="FG93">
            <v>0</v>
          </cell>
          <cell r="FI93">
            <v>0</v>
          </cell>
          <cell r="FK93">
            <v>0</v>
          </cell>
          <cell r="FM93" t="str">
            <v>THMLN(2)(T.Đạo)</v>
          </cell>
          <cell r="FO93">
            <v>0</v>
          </cell>
          <cell r="FQ93">
            <v>0</v>
          </cell>
          <cell r="FS93" t="str">
            <v>CNTTCB(2)(L.Tín)</v>
          </cell>
          <cell r="FU93">
            <v>0</v>
          </cell>
          <cell r="FW93">
            <v>0</v>
          </cell>
          <cell r="FY93">
            <v>0</v>
          </cell>
          <cell r="GA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v>0</v>
          </cell>
          <cell r="AK94">
            <v>0</v>
          </cell>
          <cell r="AM94">
            <v>0</v>
          </cell>
          <cell r="AO94" t="str">
            <v>76-77</v>
          </cell>
          <cell r="AQ94" t="str">
            <v>50-51</v>
          </cell>
          <cell r="AS94">
            <v>0</v>
          </cell>
          <cell r="AU94">
            <v>0</v>
          </cell>
          <cell r="AW94" t="str">
            <v>36-37</v>
          </cell>
          <cell r="AY94" t="str">
            <v>25-26</v>
          </cell>
          <cell r="BA94">
            <v>0</v>
          </cell>
          <cell r="BC94">
            <v>0</v>
          </cell>
          <cell r="BE94">
            <v>0</v>
          </cell>
          <cell r="BG94" t="str">
            <v>21-22</v>
          </cell>
          <cell r="BI94">
            <v>0</v>
          </cell>
          <cell r="BK94">
            <v>0</v>
          </cell>
          <cell r="BM94" t="str">
            <v>205-208</v>
          </cell>
          <cell r="BO94">
            <v>0</v>
          </cell>
          <cell r="BQ94">
            <v>0</v>
          </cell>
          <cell r="BS94">
            <v>0</v>
          </cell>
          <cell r="BU94">
            <v>0</v>
          </cell>
          <cell r="BW94">
            <v>0</v>
          </cell>
          <cell r="BY94" t="str">
            <v>125-128</v>
          </cell>
          <cell r="CA94" t="str">
            <v>125-128</v>
          </cell>
          <cell r="CC94">
            <v>0</v>
          </cell>
          <cell r="CE94">
            <v>0</v>
          </cell>
          <cell r="CG94" t="str">
            <v>42-43</v>
          </cell>
          <cell r="CI94" t="str">
            <v>38-39</v>
          </cell>
          <cell r="CK94" t="str">
            <v>29-hết</v>
          </cell>
          <cell r="CM94" t="str">
            <v>46-47</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t="str">
            <v>38-39</v>
          </cell>
          <cell r="DU94">
            <v>0</v>
          </cell>
          <cell r="DW94" t="str">
            <v>29-hết</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t="str">
            <v>XEM LỊCH THI</v>
          </cell>
          <cell r="Q95" t="str">
            <v>XEM LỊCH THI</v>
          </cell>
          <cell r="S95" t="str">
            <v>XEM LỊCH THI</v>
          </cell>
          <cell r="U95" t="str">
            <v>XEM LỊCH THI</v>
          </cell>
          <cell r="W95">
            <v>0</v>
          </cell>
          <cell r="Y95">
            <v>0</v>
          </cell>
          <cell r="AA95">
            <v>0</v>
          </cell>
          <cell r="AC95">
            <v>0</v>
          </cell>
          <cell r="AE95" t="str">
            <v>ÔN THI</v>
          </cell>
          <cell r="AG95" t="str">
            <v>ÔN THI</v>
          </cell>
          <cell r="AI95">
            <v>0</v>
          </cell>
          <cell r="AK95">
            <v>0</v>
          </cell>
          <cell r="AM95">
            <v>0</v>
          </cell>
          <cell r="AO95" t="str">
            <v>ĐAK.KTr9(2)(KKTR)</v>
          </cell>
          <cell r="AQ95" t="str">
            <v>CĐTN.KTNT(2)(KKTR-KNT)</v>
          </cell>
          <cell r="AS95">
            <v>0</v>
          </cell>
          <cell r="AU95">
            <v>0</v>
          </cell>
          <cell r="AW95" t="str">
            <v>THMLN(2)(N.Dũng)</v>
          </cell>
          <cell r="AY95" t="str">
            <v>CHCTR(2)(Đ.Tú)</v>
          </cell>
          <cell r="BA95">
            <v>0</v>
          </cell>
          <cell r="BC95" t="str">
            <v>XEM LỊCH THI</v>
          </cell>
          <cell r="BE95">
            <v>0</v>
          </cell>
          <cell r="BG95" t="str">
            <v>TNVLXD(2)(V.Đồng)</v>
          </cell>
          <cell r="BI95">
            <v>0</v>
          </cell>
          <cell r="BK95">
            <v>0</v>
          </cell>
          <cell r="BM95" t="str">
            <v>TTCT(4)(KXD)</v>
          </cell>
          <cell r="BO95" t="str">
            <v>XEM LỊCH THI</v>
          </cell>
          <cell r="BQ95" t="str">
            <v>XEM LỊCH THI</v>
          </cell>
          <cell r="BS95">
            <v>0</v>
          </cell>
          <cell r="BU95">
            <v>0</v>
          </cell>
          <cell r="BW95">
            <v>0</v>
          </cell>
          <cell r="BY95" t="str">
            <v>TTHTTLOT(4)(T.Kiếm)</v>
          </cell>
          <cell r="CA95" t="str">
            <v>TTHTTLOT(4)(Th.Truyền(TG))</v>
          </cell>
          <cell r="CC95">
            <v>0</v>
          </cell>
          <cell r="CE95">
            <v>0</v>
          </cell>
          <cell r="CG95" t="str">
            <v>CSDL(2)(Chí.Sỹ)</v>
          </cell>
          <cell r="CI95" t="str">
            <v>TTNG(2)(C.Hiển)</v>
          </cell>
          <cell r="CK95" t="str">
            <v>GDTC3(2)(P.Lâm)</v>
          </cell>
          <cell r="CM95" t="str">
            <v>THĐTTT(2)(Đ.Thành)</v>
          </cell>
          <cell r="CO95">
            <v>0</v>
          </cell>
          <cell r="CQ95">
            <v>0</v>
          </cell>
          <cell r="CS95">
            <v>0</v>
          </cell>
          <cell r="CU95">
            <v>0</v>
          </cell>
          <cell r="CW95">
            <v>0</v>
          </cell>
          <cell r="CY95">
            <v>0</v>
          </cell>
          <cell r="DA95">
            <v>0</v>
          </cell>
          <cell r="DC95">
            <v>0</v>
          </cell>
          <cell r="DE95" t="str">
            <v>XEM LỊCH THI</v>
          </cell>
          <cell r="DG95">
            <v>0</v>
          </cell>
          <cell r="DI95">
            <v>0</v>
          </cell>
          <cell r="DK95" t="str">
            <v>XEM LỊCH THI</v>
          </cell>
          <cell r="DM95" t="str">
            <v>ÔN THI</v>
          </cell>
          <cell r="DO95" t="str">
            <v>THI GHÉP LỚP D24KXC1</v>
          </cell>
          <cell r="DQ95" t="str">
            <v>ÔN THI</v>
          </cell>
          <cell r="DS95" t="str">
            <v>QTMK(2)(A.Nhân)</v>
          </cell>
          <cell r="DU95" t="str">
            <v>ÔN THI</v>
          </cell>
          <cell r="DW95" t="str">
            <v>LUATTM(2)(Th.Mai)</v>
          </cell>
          <cell r="DY95">
            <v>0</v>
          </cell>
          <cell r="EA95">
            <v>0</v>
          </cell>
          <cell r="EC95">
            <v>0</v>
          </cell>
          <cell r="EE95">
            <v>0</v>
          </cell>
          <cell r="EG95">
            <v>0</v>
          </cell>
          <cell r="EI95" t="str">
            <v>XEM LỊCH THI</v>
          </cell>
          <cell r="EK95">
            <v>0</v>
          </cell>
          <cell r="EM95">
            <v>0</v>
          </cell>
          <cell r="EO95">
            <v>0</v>
          </cell>
          <cell r="EQ95">
            <v>0</v>
          </cell>
          <cell r="ES95">
            <v>0</v>
          </cell>
          <cell r="EU95">
            <v>0</v>
          </cell>
          <cell r="EW95" t="str">
            <v>ÔN THI</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58-hết</v>
          </cell>
          <cell r="AK96">
            <v>0</v>
          </cell>
          <cell r="AM96">
            <v>0</v>
          </cell>
          <cell r="AO96" t="str">
            <v>78-80</v>
          </cell>
          <cell r="AQ96">
            <v>0</v>
          </cell>
          <cell r="AS96">
            <v>0</v>
          </cell>
          <cell r="AU96">
            <v>0</v>
          </cell>
          <cell r="AW96" t="str">
            <v>17-19</v>
          </cell>
          <cell r="AY96" t="str">
            <v>45-47</v>
          </cell>
          <cell r="BA96">
            <v>0</v>
          </cell>
          <cell r="BC96">
            <v>0</v>
          </cell>
          <cell r="BE96">
            <v>0</v>
          </cell>
          <cell r="BG96" t="str">
            <v>23-25</v>
          </cell>
          <cell r="BI96">
            <v>0</v>
          </cell>
          <cell r="BK96">
            <v>0</v>
          </cell>
          <cell r="BM96">
            <v>0</v>
          </cell>
          <cell r="BO96">
            <v>0</v>
          </cell>
          <cell r="BQ96">
            <v>0</v>
          </cell>
          <cell r="BS96">
            <v>0</v>
          </cell>
          <cell r="BU96">
            <v>0</v>
          </cell>
          <cell r="BW96">
            <v>0</v>
          </cell>
          <cell r="BY96">
            <v>0</v>
          </cell>
          <cell r="CA96">
            <v>0</v>
          </cell>
          <cell r="CC96">
            <v>0</v>
          </cell>
          <cell r="CE96">
            <v>0</v>
          </cell>
          <cell r="CG96" t="str">
            <v>50-52</v>
          </cell>
          <cell r="CI96" t="str">
            <v>40-42</v>
          </cell>
          <cell r="CK96">
            <v>0</v>
          </cell>
          <cell r="CM96" t="str">
            <v>48-50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t="str">
            <v>38-40</v>
          </cell>
          <cell r="DU96">
            <v>0</v>
          </cell>
          <cell r="DW96">
            <v>0</v>
          </cell>
          <cell r="DY96" t="str">
            <v>28-hết</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CHKC1(3)(Đ.Tú)</v>
          </cell>
          <cell r="AK97">
            <v>0</v>
          </cell>
          <cell r="AM97">
            <v>0</v>
          </cell>
          <cell r="AO97" t="str">
            <v>ĐAK.KTr9(3)(KKTR)</v>
          </cell>
          <cell r="AQ97">
            <v>0</v>
          </cell>
          <cell r="AS97">
            <v>0</v>
          </cell>
          <cell r="AU97">
            <v>0</v>
          </cell>
          <cell r="AW97" t="str">
            <v>VLCTKTR(3)(T.Linh)</v>
          </cell>
          <cell r="AY97" t="str">
            <v>CTKT1(3)(V.Thành)</v>
          </cell>
          <cell r="BA97">
            <v>0</v>
          </cell>
          <cell r="BC97">
            <v>0</v>
          </cell>
          <cell r="BE97">
            <v>0</v>
          </cell>
          <cell r="BG97" t="str">
            <v>TNVLXD(3)(V.Đồng)</v>
          </cell>
          <cell r="BI97">
            <v>0</v>
          </cell>
          <cell r="BK97">
            <v>0</v>
          </cell>
          <cell r="BM97">
            <v>0</v>
          </cell>
          <cell r="BO97">
            <v>0</v>
          </cell>
          <cell r="BQ97">
            <v>0</v>
          </cell>
          <cell r="BS97">
            <v>0</v>
          </cell>
          <cell r="BU97">
            <v>0</v>
          </cell>
          <cell r="BW97">
            <v>0</v>
          </cell>
          <cell r="BY97">
            <v>0</v>
          </cell>
          <cell r="CA97">
            <v>0</v>
          </cell>
          <cell r="CC97">
            <v>0</v>
          </cell>
          <cell r="CE97">
            <v>0</v>
          </cell>
          <cell r="CG97" t="str">
            <v>AVCN_CNTT(3)(M.Linh)</v>
          </cell>
          <cell r="CI97" t="str">
            <v>TTNG(3)(C.Hiển)</v>
          </cell>
          <cell r="CK97">
            <v>0</v>
          </cell>
          <cell r="CM97" t="str">
            <v>THĐTTT(3)(Đ.Thành)</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t="str">
            <v>KTQTRI(3)(A.Nhân)</v>
          </cell>
          <cell r="DU97">
            <v>0</v>
          </cell>
          <cell r="DW97">
            <v>0</v>
          </cell>
          <cell r="DY97" t="str">
            <v>DMST-KN(3)(Th.Mai)</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t="str">
            <v>59-hết</v>
          </cell>
          <cell r="Y100" t="str">
            <v>58-hết</v>
          </cell>
          <cell r="AA100" t="str">
            <v>51-53</v>
          </cell>
          <cell r="AC100" t="str">
            <v>53-55</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v>0</v>
          </cell>
          <cell r="BG100">
            <v>0</v>
          </cell>
          <cell r="BI100">
            <v>0</v>
          </cell>
          <cell r="BK100">
            <v>0</v>
          </cell>
          <cell r="BM100" t="str">
            <v>209-212</v>
          </cell>
          <cell r="BO100">
            <v>0</v>
          </cell>
          <cell r="BQ100">
            <v>0</v>
          </cell>
          <cell r="BS100">
            <v>0</v>
          </cell>
          <cell r="BU100">
            <v>0</v>
          </cell>
          <cell r="BW100">
            <v>0</v>
          </cell>
          <cell r="BY100" t="str">
            <v>129-132</v>
          </cell>
          <cell r="CA100" t="str">
            <v>129-132</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v>0</v>
          </cell>
          <cell r="DO100">
            <v>0</v>
          </cell>
          <cell r="DQ100">
            <v>0</v>
          </cell>
          <cell r="DS100">
            <v>0</v>
          </cell>
          <cell r="DU100">
            <v>0</v>
          </cell>
          <cell r="DW100">
            <v>0</v>
          </cell>
          <cell r="DY100">
            <v>0</v>
          </cell>
          <cell r="EA100">
            <v>0</v>
          </cell>
          <cell r="EC100" t="str">
            <v>30-32</v>
          </cell>
          <cell r="EE100" t="str">
            <v>39-41</v>
          </cell>
          <cell r="EG100" t="str">
            <v>43-hết</v>
          </cell>
          <cell r="EI100">
            <v>0</v>
          </cell>
          <cell r="EK100">
            <v>0</v>
          </cell>
          <cell r="EM100" t="str">
            <v>40-42</v>
          </cell>
          <cell r="EO100">
            <v>0</v>
          </cell>
          <cell r="EQ100" t="str">
            <v>43-hết</v>
          </cell>
          <cell r="ES100" t="str">
            <v>40-42</v>
          </cell>
          <cell r="EU100" t="str">
            <v>52-54</v>
          </cell>
          <cell r="EW100">
            <v>0</v>
          </cell>
          <cell r="EY100" t="str">
            <v>44-hết</v>
          </cell>
          <cell r="FA100">
            <v>0</v>
          </cell>
          <cell r="FC100" t="str">
            <v>30-hết</v>
          </cell>
          <cell r="FE100">
            <v>0</v>
          </cell>
          <cell r="FG100" t="str">
            <v>43-hết</v>
          </cell>
          <cell r="FI100">
            <v>0</v>
          </cell>
          <cell r="FK100">
            <v>0</v>
          </cell>
          <cell r="FM100" t="str">
            <v>28-hết</v>
          </cell>
          <cell r="FO100">
            <v>0</v>
          </cell>
          <cell r="FQ100">
            <v>0</v>
          </cell>
          <cell r="FS100">
            <v>0</v>
          </cell>
          <cell r="FU100">
            <v>0</v>
          </cell>
          <cell r="FW100">
            <v>0</v>
          </cell>
          <cell r="FY100">
            <v>0</v>
          </cell>
          <cell r="GA100">
            <v>0</v>
          </cell>
        </row>
        <row r="101">
          <cell r="G101">
            <v>0</v>
          </cell>
          <cell r="I101">
            <v>0</v>
          </cell>
          <cell r="K101">
            <v>0</v>
          </cell>
          <cell r="M101">
            <v>0</v>
          </cell>
          <cell r="O101">
            <v>0</v>
          </cell>
          <cell r="Q101">
            <v>0</v>
          </cell>
          <cell r="S101">
            <v>0</v>
          </cell>
          <cell r="U101">
            <v>0</v>
          </cell>
          <cell r="W101" t="str">
            <v>KCT(3)(L.Trường)</v>
          </cell>
          <cell r="Y101" t="str">
            <v>DTOAN(3)(T.Hải)</v>
          </cell>
          <cell r="AA101" t="str">
            <v>TTKCNBTCT(3)(Tr.Quang)</v>
          </cell>
          <cell r="AC101" t="str">
            <v>DTOAN(3)(H.Tính)</v>
          </cell>
          <cell r="AE101">
            <v>0</v>
          </cell>
          <cell r="AG101">
            <v>0</v>
          </cell>
          <cell r="AI101">
            <v>0</v>
          </cell>
          <cell r="AK101">
            <v>0</v>
          </cell>
          <cell r="AM101">
            <v>0</v>
          </cell>
          <cell r="AO101">
            <v>0</v>
          </cell>
          <cell r="AQ101">
            <v>0</v>
          </cell>
          <cell r="AS101" t="str">
            <v>ÔN THI</v>
          </cell>
          <cell r="AU101">
            <v>0</v>
          </cell>
          <cell r="AW101">
            <v>0</v>
          </cell>
          <cell r="AY101">
            <v>0</v>
          </cell>
          <cell r="BA101">
            <v>0</v>
          </cell>
          <cell r="BC101">
            <v>0</v>
          </cell>
          <cell r="BE101">
            <v>0</v>
          </cell>
          <cell r="BG101">
            <v>0</v>
          </cell>
          <cell r="BI101">
            <v>0</v>
          </cell>
          <cell r="BK101">
            <v>0</v>
          </cell>
          <cell r="BM101" t="str">
            <v>TTCT(4)(KXD)</v>
          </cell>
          <cell r="BO101">
            <v>0</v>
          </cell>
          <cell r="BQ101">
            <v>0</v>
          </cell>
          <cell r="BS101">
            <v>0</v>
          </cell>
          <cell r="BU101">
            <v>0</v>
          </cell>
          <cell r="BW101">
            <v>0</v>
          </cell>
          <cell r="BY101" t="str">
            <v>TTHTTLOT(4)(T.Kiếm)</v>
          </cell>
          <cell r="CA101" t="str">
            <v>TTHTTLOT(4)(Th.Truyền(TG))</v>
          </cell>
          <cell r="CC101">
            <v>0</v>
          </cell>
          <cell r="CE101" t="str">
            <v>XEM LỊCH THI</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v>0</v>
          </cell>
          <cell r="DK101">
            <v>0</v>
          </cell>
          <cell r="DM101">
            <v>0</v>
          </cell>
          <cell r="DO101">
            <v>0</v>
          </cell>
          <cell r="DQ101">
            <v>0</v>
          </cell>
          <cell r="DS101">
            <v>0</v>
          </cell>
          <cell r="DU101">
            <v>0</v>
          </cell>
          <cell r="DW101">
            <v>0</v>
          </cell>
          <cell r="DY101">
            <v>0</v>
          </cell>
          <cell r="EA101">
            <v>0</v>
          </cell>
          <cell r="EC101" t="str">
            <v>THMLN(3)(T.Đạo)</v>
          </cell>
          <cell r="EE101" t="str">
            <v>GTICH(3)(V.Hiệp)</v>
          </cell>
          <cell r="EG101" t="str">
            <v>THMLN(3)(N.Dũng)</v>
          </cell>
          <cell r="EI101">
            <v>0</v>
          </cell>
          <cell r="EK101">
            <v>0</v>
          </cell>
          <cell r="EM101" t="str">
            <v>VLDC(3)(V.Danh)</v>
          </cell>
          <cell r="EO101">
            <v>0</v>
          </cell>
          <cell r="EQ101" t="str">
            <v>VLDC(3)(Th.Thân)</v>
          </cell>
          <cell r="ES101" t="str">
            <v>VKT(3)(Th.Quý)</v>
          </cell>
          <cell r="EU101" t="str">
            <v>NMCNKTOT(3)(Ng.Đức)</v>
          </cell>
          <cell r="EW101">
            <v>0</v>
          </cell>
          <cell r="EY101" t="str">
            <v>TCC(3)(Th.Loan)</v>
          </cell>
          <cell r="FA101">
            <v>0</v>
          </cell>
          <cell r="FC101" t="str">
            <v>KTRNM(3)(K.Trang)</v>
          </cell>
          <cell r="FE101">
            <v>0</v>
          </cell>
          <cell r="FG101" t="str">
            <v>TANHB1.1(3)(M.Linh)</v>
          </cell>
          <cell r="FI101">
            <v>0</v>
          </cell>
          <cell r="FK101">
            <v>0</v>
          </cell>
          <cell r="FM101" t="str">
            <v>KTViMo(3)(N.Thảo)</v>
          </cell>
          <cell r="FO101">
            <v>0</v>
          </cell>
          <cell r="FQ101">
            <v>0</v>
          </cell>
          <cell r="FS101" t="str">
            <v>ÔN THI</v>
          </cell>
          <cell r="FU101">
            <v>0</v>
          </cell>
          <cell r="FW101">
            <v>0</v>
          </cell>
          <cell r="FY101">
            <v>0</v>
          </cell>
          <cell r="GA101">
            <v>0</v>
          </cell>
        </row>
        <row r="102">
          <cell r="G102">
            <v>0</v>
          </cell>
          <cell r="I102">
            <v>0</v>
          </cell>
          <cell r="K102">
            <v>0</v>
          </cell>
          <cell r="M102">
            <v>0</v>
          </cell>
          <cell r="O102">
            <v>0</v>
          </cell>
          <cell r="Q102">
            <v>0</v>
          </cell>
          <cell r="S102">
            <v>0</v>
          </cell>
          <cell r="U102">
            <v>0</v>
          </cell>
          <cell r="W102">
            <v>0</v>
          </cell>
          <cell r="Y102" t="str">
            <v>59-hết</v>
          </cell>
          <cell r="AA102" t="str">
            <v>54-55</v>
          </cell>
          <cell r="AC102" t="str">
            <v>56-57</v>
          </cell>
          <cell r="AE102">
            <v>0</v>
          </cell>
          <cell r="AG102">
            <v>0</v>
          </cell>
          <cell r="AI102">
            <v>0</v>
          </cell>
          <cell r="AK102">
            <v>0</v>
          </cell>
          <cell r="AM102">
            <v>0</v>
          </cell>
          <cell r="AO102">
            <v>0</v>
          </cell>
          <cell r="AQ102">
            <v>0</v>
          </cell>
          <cell r="AS102">
            <v>0</v>
          </cell>
          <cell r="AU102" t="str">
            <v>27-28</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v>0</v>
          </cell>
          <cell r="DO102">
            <v>0</v>
          </cell>
          <cell r="DQ102">
            <v>0</v>
          </cell>
          <cell r="DS102">
            <v>0</v>
          </cell>
          <cell r="DU102">
            <v>0</v>
          </cell>
          <cell r="DW102">
            <v>0</v>
          </cell>
          <cell r="DY102">
            <v>0</v>
          </cell>
          <cell r="EA102">
            <v>0</v>
          </cell>
          <cell r="EC102" t="str">
            <v>33-34</v>
          </cell>
          <cell r="EE102" t="str">
            <v>41-42</v>
          </cell>
          <cell r="EG102">
            <v>0</v>
          </cell>
          <cell r="EI102">
            <v>0</v>
          </cell>
          <cell r="EK102">
            <v>0</v>
          </cell>
          <cell r="EM102">
            <v>0</v>
          </cell>
          <cell r="EO102">
            <v>0</v>
          </cell>
          <cell r="EQ102" t="str">
            <v>42-43</v>
          </cell>
          <cell r="ES102" t="str">
            <v>57-58</v>
          </cell>
          <cell r="EU102" t="str">
            <v>39-40</v>
          </cell>
          <cell r="EW102">
            <v>0</v>
          </cell>
          <cell r="EY102" t="str">
            <v>36-37</v>
          </cell>
          <cell r="FA102">
            <v>0</v>
          </cell>
          <cell r="FC102" t="str">
            <v>13-14</v>
          </cell>
          <cell r="FE102">
            <v>0</v>
          </cell>
          <cell r="FG102">
            <v>0</v>
          </cell>
          <cell r="FI102">
            <v>0</v>
          </cell>
          <cell r="FK102">
            <v>0</v>
          </cell>
          <cell r="FM102">
            <v>0</v>
          </cell>
          <cell r="FO102">
            <v>0</v>
          </cell>
          <cell r="FQ102">
            <v>0</v>
          </cell>
          <cell r="FS102">
            <v>0</v>
          </cell>
          <cell r="FU102">
            <v>0</v>
          </cell>
          <cell r="FW102">
            <v>0</v>
          </cell>
          <cell r="FY102">
            <v>0</v>
          </cell>
          <cell r="GA102">
            <v>0</v>
          </cell>
        </row>
        <row r="103">
          <cell r="G103">
            <v>0</v>
          </cell>
          <cell r="I103">
            <v>0</v>
          </cell>
          <cell r="K103">
            <v>0</v>
          </cell>
          <cell r="M103">
            <v>0</v>
          </cell>
          <cell r="O103">
            <v>0</v>
          </cell>
          <cell r="Q103">
            <v>0</v>
          </cell>
          <cell r="S103">
            <v>0</v>
          </cell>
          <cell r="U103">
            <v>0</v>
          </cell>
          <cell r="W103">
            <v>0</v>
          </cell>
          <cell r="Y103" t="str">
            <v>KCT(2)(V.Trình)</v>
          </cell>
          <cell r="AA103" t="str">
            <v>TTKCNBTCT(2)(Tr.Quang)</v>
          </cell>
          <cell r="AC103" t="str">
            <v>DTOAN(2)(H.Tính)</v>
          </cell>
          <cell r="AE103">
            <v>0</v>
          </cell>
          <cell r="AG103">
            <v>0</v>
          </cell>
          <cell r="AI103">
            <v>0</v>
          </cell>
          <cell r="AK103">
            <v>0</v>
          </cell>
          <cell r="AM103">
            <v>0</v>
          </cell>
          <cell r="AO103">
            <v>0</v>
          </cell>
          <cell r="AQ103">
            <v>0</v>
          </cell>
          <cell r="AS103">
            <v>0</v>
          </cell>
          <cell r="AU103" t="str">
            <v>CTNT(2)(H.Dũng)</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v>0</v>
          </cell>
          <cell r="DO103">
            <v>0</v>
          </cell>
          <cell r="DQ103">
            <v>0</v>
          </cell>
          <cell r="DS103">
            <v>0</v>
          </cell>
          <cell r="DU103">
            <v>0</v>
          </cell>
          <cell r="DW103">
            <v>0</v>
          </cell>
          <cell r="DY103">
            <v>0</v>
          </cell>
          <cell r="EA103">
            <v>0</v>
          </cell>
          <cell r="EC103" t="str">
            <v>THMLN(2)(T.Đạo)</v>
          </cell>
          <cell r="EE103" t="str">
            <v>TANHB1.1(2)(M.Linh)</v>
          </cell>
          <cell r="EG103">
            <v>0</v>
          </cell>
          <cell r="EI103">
            <v>0</v>
          </cell>
          <cell r="EK103">
            <v>0</v>
          </cell>
          <cell r="EM103">
            <v>0</v>
          </cell>
          <cell r="EO103">
            <v>0</v>
          </cell>
          <cell r="EQ103" t="str">
            <v>TANHB1.1(2)(T.Lê)</v>
          </cell>
          <cell r="ES103" t="str">
            <v>NMCNKTOT(2)(Ng.Đức)</v>
          </cell>
          <cell r="EU103" t="str">
            <v>VLDC(2)(Th.Thân)</v>
          </cell>
          <cell r="EW103">
            <v>0</v>
          </cell>
          <cell r="EY103" t="str">
            <v>THMLN(2)(N.Dũng)</v>
          </cell>
          <cell r="FA103">
            <v>0</v>
          </cell>
          <cell r="FC103" t="str">
            <v>HHHH1(2)(V.Hiến)</v>
          </cell>
          <cell r="FE103">
            <v>0</v>
          </cell>
          <cell r="FG103">
            <v>0</v>
          </cell>
          <cell r="FI103">
            <v>0</v>
          </cell>
          <cell r="FK103">
            <v>0</v>
          </cell>
          <cell r="FM103">
            <v>0</v>
          </cell>
          <cell r="FO103">
            <v>0</v>
          </cell>
          <cell r="FQ103">
            <v>0</v>
          </cell>
          <cell r="FS103">
            <v>0</v>
          </cell>
          <cell r="FU103">
            <v>0</v>
          </cell>
          <cell r="FW103">
            <v>0</v>
          </cell>
          <cell r="FY103">
            <v>0</v>
          </cell>
          <cell r="GA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v>0</v>
          </cell>
          <cell r="AK104">
            <v>0</v>
          </cell>
          <cell r="AM104">
            <v>0</v>
          </cell>
          <cell r="AO104">
            <v>0</v>
          </cell>
          <cell r="AQ104" t="str">
            <v>52-53</v>
          </cell>
          <cell r="AS104">
            <v>0</v>
          </cell>
          <cell r="AU104">
            <v>0</v>
          </cell>
          <cell r="AW104" t="str">
            <v>22-23</v>
          </cell>
          <cell r="AY104" t="str">
            <v>48-49</v>
          </cell>
          <cell r="BA104">
            <v>0</v>
          </cell>
          <cell r="BC104">
            <v>0</v>
          </cell>
          <cell r="BE104">
            <v>0</v>
          </cell>
          <cell r="BG104" t="str">
            <v>21-22</v>
          </cell>
          <cell r="BI104">
            <v>0</v>
          </cell>
          <cell r="BK104">
            <v>0</v>
          </cell>
          <cell r="BM104" t="str">
            <v>213-216</v>
          </cell>
          <cell r="BO104">
            <v>0</v>
          </cell>
          <cell r="BQ104">
            <v>0</v>
          </cell>
          <cell r="BS104">
            <v>0</v>
          </cell>
          <cell r="BU104">
            <v>0</v>
          </cell>
          <cell r="BW104">
            <v>0</v>
          </cell>
          <cell r="BY104" t="str">
            <v>133-136</v>
          </cell>
          <cell r="CA104" t="str">
            <v>133-136</v>
          </cell>
          <cell r="CC104">
            <v>0</v>
          </cell>
          <cell r="CE104">
            <v>0</v>
          </cell>
          <cell r="CG104" t="str">
            <v>50-51</v>
          </cell>
          <cell r="CI104" t="str">
            <v>23-24</v>
          </cell>
          <cell r="CK104" t="str">
            <v>24-25</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t="str">
            <v>41-42</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t="str">
            <v>XEM LỊCH THI</v>
          </cell>
          <cell r="AG105" t="str">
            <v>XEM LỊCH THI</v>
          </cell>
          <cell r="AI105" t="str">
            <v>ÔN THI</v>
          </cell>
          <cell r="AK105">
            <v>0</v>
          </cell>
          <cell r="AM105">
            <v>0</v>
          </cell>
          <cell r="AO105">
            <v>0</v>
          </cell>
          <cell r="AQ105" t="str">
            <v>CĐTN.KTNT(2)(KKTR-KNT)</v>
          </cell>
          <cell r="AS105">
            <v>0</v>
          </cell>
          <cell r="AU105">
            <v>0</v>
          </cell>
          <cell r="AW105" t="str">
            <v>CHCTR(2)(Đ.Tú)</v>
          </cell>
          <cell r="AY105" t="str">
            <v>CTKT1(2)(V.Thành)</v>
          </cell>
          <cell r="BA105">
            <v>0</v>
          </cell>
          <cell r="BC105">
            <v>0</v>
          </cell>
          <cell r="BE105">
            <v>0</v>
          </cell>
          <cell r="BG105" t="str">
            <v>TNĐKT(2)(Th.Toàn)</v>
          </cell>
          <cell r="BI105">
            <v>0</v>
          </cell>
          <cell r="BK105">
            <v>0</v>
          </cell>
          <cell r="BM105" t="str">
            <v>TTCT(4)(KXD)</v>
          </cell>
          <cell r="BO105">
            <v>0</v>
          </cell>
          <cell r="BQ105">
            <v>0</v>
          </cell>
          <cell r="BS105">
            <v>0</v>
          </cell>
          <cell r="BU105">
            <v>0</v>
          </cell>
          <cell r="BW105">
            <v>0</v>
          </cell>
          <cell r="BY105" t="str">
            <v>TTHTTLOT(4)(T.Kiếm)</v>
          </cell>
          <cell r="CA105" t="str">
            <v>TTHTTLOT(4)(Th.Truyền(TG))</v>
          </cell>
          <cell r="CC105">
            <v>0</v>
          </cell>
          <cell r="CE105">
            <v>0</v>
          </cell>
          <cell r="CG105" t="str">
            <v>LTHĐT(2)(Chí.Sỹ)</v>
          </cell>
          <cell r="CI105" t="str">
            <v>KTDIEN-DT(2)(Đ.Thành)</v>
          </cell>
          <cell r="CK105" t="str">
            <v>CNKL(2)(C.Hiển)</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t="str">
            <v>XEM LỊCH THI</v>
          </cell>
          <cell r="DO105">
            <v>0</v>
          </cell>
          <cell r="DQ105" t="str">
            <v>XEM LỊCH THI</v>
          </cell>
          <cell r="DS105" t="str">
            <v>KTQTRI(2)(A.Nhân)</v>
          </cell>
          <cell r="DU105">
            <v>0</v>
          </cell>
          <cell r="DW105" t="str">
            <v>ÔN THI</v>
          </cell>
          <cell r="DY105" t="str">
            <v>ÔN THI</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t="str">
            <v>56-58</v>
          </cell>
          <cell r="AY106" t="str">
            <v>39-41</v>
          </cell>
          <cell r="BA106">
            <v>0</v>
          </cell>
          <cell r="BC106">
            <v>0</v>
          </cell>
          <cell r="BE106">
            <v>0</v>
          </cell>
          <cell r="BG106" t="str">
            <v>23-25</v>
          </cell>
          <cell r="BI106">
            <v>0</v>
          </cell>
          <cell r="BK106">
            <v>0</v>
          </cell>
          <cell r="BM106">
            <v>0</v>
          </cell>
          <cell r="BO106">
            <v>0</v>
          </cell>
          <cell r="BQ106">
            <v>0</v>
          </cell>
          <cell r="BS106">
            <v>0</v>
          </cell>
          <cell r="BU106">
            <v>0</v>
          </cell>
          <cell r="BW106">
            <v>0</v>
          </cell>
          <cell r="BY106">
            <v>0</v>
          </cell>
          <cell r="CA106">
            <v>0</v>
          </cell>
          <cell r="CC106">
            <v>0</v>
          </cell>
          <cell r="CE106">
            <v>0</v>
          </cell>
          <cell r="CG106" t="str">
            <v>53-55</v>
          </cell>
          <cell r="CI106" t="str">
            <v>25-27</v>
          </cell>
          <cell r="CK106" t="str">
            <v>32-34</v>
          </cell>
          <cell r="CM106" t="str">
            <v>22-24</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t="str">
            <v>40-42</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t="str">
            <v>CTKT1(3)(V.Thành)</v>
          </cell>
          <cell r="AY107" t="str">
            <v>THMLN(3)(N.Dũng)</v>
          </cell>
          <cell r="BA107">
            <v>0</v>
          </cell>
          <cell r="BC107">
            <v>0</v>
          </cell>
          <cell r="BE107">
            <v>0</v>
          </cell>
          <cell r="BG107" t="str">
            <v>TNĐKT(3)(Th.Toàn)</v>
          </cell>
          <cell r="BI107">
            <v>0</v>
          </cell>
          <cell r="BK107">
            <v>0</v>
          </cell>
          <cell r="BM107">
            <v>0</v>
          </cell>
          <cell r="BO107">
            <v>0</v>
          </cell>
          <cell r="BQ107">
            <v>0</v>
          </cell>
          <cell r="BS107">
            <v>0</v>
          </cell>
          <cell r="BU107">
            <v>0</v>
          </cell>
          <cell r="BW107">
            <v>0</v>
          </cell>
          <cell r="BY107">
            <v>0</v>
          </cell>
          <cell r="CA107">
            <v>0</v>
          </cell>
          <cell r="CC107">
            <v>0</v>
          </cell>
          <cell r="CE107">
            <v>0</v>
          </cell>
          <cell r="CG107" t="str">
            <v>AVCN_CNTT(3)(M.Linh)</v>
          </cell>
          <cell r="CI107" t="str">
            <v>KTDIEN-DT(3)(Đ.Thành)</v>
          </cell>
          <cell r="CK107" t="str">
            <v>NL-CTM(3)(Ng.Đức)</v>
          </cell>
          <cell r="CM107" t="str">
            <v>CSDL(3)(Chí.Sỹ)</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t="str">
            <v>QTMK(3)(A.Nhân)</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A110" t="str">
            <v>LỊCH HỌC HỌC KÌ I-NĂM HỌC 2025-2026</v>
          </cell>
          <cell r="G110">
            <v>0</v>
          </cell>
          <cell r="I110">
            <v>0</v>
          </cell>
          <cell r="K110">
            <v>0</v>
          </cell>
          <cell r="M110">
            <v>0</v>
          </cell>
          <cell r="O110">
            <v>0</v>
          </cell>
          <cell r="Q110">
            <v>0</v>
          </cell>
          <cell r="S110">
            <v>0</v>
          </cell>
          <cell r="U110">
            <v>0</v>
          </cell>
          <cell r="W110" t="str">
            <v>56-58</v>
          </cell>
          <cell r="Y110" t="str">
            <v>56-58</v>
          </cell>
          <cell r="AA110" t="str">
            <v>56-58</v>
          </cell>
          <cell r="AC110" t="str">
            <v>58-hết</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t="str">
            <v>217-220</v>
          </cell>
          <cell r="BO110">
            <v>0</v>
          </cell>
          <cell r="BQ110">
            <v>0</v>
          </cell>
          <cell r="BS110">
            <v>0</v>
          </cell>
          <cell r="BU110">
            <v>0</v>
          </cell>
          <cell r="BW110">
            <v>0</v>
          </cell>
          <cell r="BY110" t="str">
            <v>137-140</v>
          </cell>
          <cell r="CA110" t="str">
            <v>137-140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v>0</v>
          </cell>
          <cell r="DO110">
            <v>0</v>
          </cell>
          <cell r="DQ110">
            <v>0</v>
          </cell>
          <cell r="DS110">
            <v>0</v>
          </cell>
          <cell r="DU110">
            <v>0</v>
          </cell>
          <cell r="DW110">
            <v>0</v>
          </cell>
          <cell r="DY110">
            <v>0</v>
          </cell>
          <cell r="EA110">
            <v>0</v>
          </cell>
          <cell r="EC110" t="str">
            <v>35-37</v>
          </cell>
          <cell r="EE110" t="str">
            <v>43-hết</v>
          </cell>
          <cell r="EG110" t="str">
            <v>41-43</v>
          </cell>
          <cell r="EI110">
            <v>0</v>
          </cell>
          <cell r="EK110">
            <v>0</v>
          </cell>
          <cell r="EM110" t="str">
            <v>43-hết</v>
          </cell>
          <cell r="EO110">
            <v>0</v>
          </cell>
          <cell r="EQ110" t="str">
            <v>40-42</v>
          </cell>
          <cell r="ES110" t="str">
            <v>43-hết</v>
          </cell>
          <cell r="EU110" t="str">
            <v>55-57</v>
          </cell>
          <cell r="EW110">
            <v>0</v>
          </cell>
          <cell r="EY110">
            <v>0</v>
          </cell>
          <cell r="FA110">
            <v>0</v>
          </cell>
          <cell r="FC110" t="str">
            <v>15-17</v>
          </cell>
          <cell r="FE110">
            <v>0</v>
          </cell>
          <cell r="FG110">
            <v>0</v>
          </cell>
          <cell r="FI110">
            <v>0</v>
          </cell>
          <cell r="FK110">
            <v>0</v>
          </cell>
          <cell r="FM110">
            <v>0</v>
          </cell>
          <cell r="FO110">
            <v>0</v>
          </cell>
          <cell r="FQ110">
            <v>0</v>
          </cell>
          <cell r="FS110">
            <v>0</v>
          </cell>
          <cell r="FU110">
            <v>0</v>
          </cell>
          <cell r="FW110">
            <v>0</v>
          </cell>
          <cell r="FY110">
            <v>0</v>
          </cell>
          <cell r="GA110">
            <v>0</v>
          </cell>
        </row>
        <row r="111">
          <cell r="G111">
            <v>0</v>
          </cell>
          <cell r="I111">
            <v>0</v>
          </cell>
          <cell r="K111">
            <v>0</v>
          </cell>
          <cell r="M111">
            <v>0</v>
          </cell>
          <cell r="O111">
            <v>0</v>
          </cell>
          <cell r="Q111">
            <v>0</v>
          </cell>
          <cell r="S111">
            <v>0</v>
          </cell>
          <cell r="U111">
            <v>0</v>
          </cell>
          <cell r="W111" t="str">
            <v>TN&amp;KĐCT(3)(V.Trình)</v>
          </cell>
          <cell r="Y111" t="str">
            <v>TTKCNBTCT(3)(K.Oanh)</v>
          </cell>
          <cell r="AA111" t="str">
            <v>TTKCNBTCT(3)(Tr.Quang)</v>
          </cell>
          <cell r="AC111" t="str">
            <v>DTOAN(3)(H.Tính)</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t="str">
            <v>TTCT(4)(KXD)</v>
          </cell>
          <cell r="BO111">
            <v>0</v>
          </cell>
          <cell r="BQ111">
            <v>0</v>
          </cell>
          <cell r="BS111">
            <v>0</v>
          </cell>
          <cell r="BU111">
            <v>0</v>
          </cell>
          <cell r="BW111">
            <v>0</v>
          </cell>
          <cell r="BY111" t="str">
            <v>TTHTTLOT(4)(T.Kiếm)</v>
          </cell>
          <cell r="CA111" t="str">
            <v>TTHTTLOT(4)(Th.Truyền(TG))</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v>0</v>
          </cell>
          <cell r="DO111">
            <v>0</v>
          </cell>
          <cell r="DQ111">
            <v>0</v>
          </cell>
          <cell r="DS111">
            <v>0</v>
          </cell>
          <cell r="DU111">
            <v>0</v>
          </cell>
          <cell r="DW111">
            <v>0</v>
          </cell>
          <cell r="DY111">
            <v>0</v>
          </cell>
          <cell r="EA111">
            <v>0</v>
          </cell>
          <cell r="EC111" t="str">
            <v>THMLN(3)(T.Đạo)</v>
          </cell>
          <cell r="EE111" t="str">
            <v>TANHB1.1(3)(M.Linh)</v>
          </cell>
          <cell r="EG111" t="str">
            <v>VLDC(3)(Th.Thân)</v>
          </cell>
          <cell r="EI111">
            <v>0</v>
          </cell>
          <cell r="EK111">
            <v>0</v>
          </cell>
          <cell r="EM111" t="str">
            <v>VLDC(3)(V.Danh)</v>
          </cell>
          <cell r="EO111">
            <v>0</v>
          </cell>
          <cell r="EQ111" t="str">
            <v>THMLN(3)(N.Dũng)</v>
          </cell>
          <cell r="ES111" t="str">
            <v>VKT(3)(Th.Quý)</v>
          </cell>
          <cell r="EU111" t="str">
            <v>NMCNKTOT(3)(Ng.Đức)</v>
          </cell>
          <cell r="EW111">
            <v>0</v>
          </cell>
          <cell r="EY111">
            <v>0</v>
          </cell>
          <cell r="FA111">
            <v>0</v>
          </cell>
          <cell r="FC111" t="str">
            <v>HHHH1(3)(V.Hiến)</v>
          </cell>
          <cell r="FE111">
            <v>0</v>
          </cell>
          <cell r="FG111" t="str">
            <v>ÔN THI</v>
          </cell>
          <cell r="FI111">
            <v>0</v>
          </cell>
          <cell r="FK111">
            <v>0</v>
          </cell>
          <cell r="FM111" t="str">
            <v>ÔN THI</v>
          </cell>
          <cell r="FO111">
            <v>0</v>
          </cell>
          <cell r="FQ111">
            <v>0</v>
          </cell>
          <cell r="FS111">
            <v>0</v>
          </cell>
          <cell r="FU111">
            <v>0</v>
          </cell>
          <cell r="FW111">
            <v>0</v>
          </cell>
          <cell r="FY111">
            <v>0</v>
          </cell>
          <cell r="GA111">
            <v>0</v>
          </cell>
        </row>
        <row r="112">
          <cell r="G112">
            <v>0</v>
          </cell>
          <cell r="I112">
            <v>0</v>
          </cell>
          <cell r="K112">
            <v>0</v>
          </cell>
          <cell r="M112">
            <v>0</v>
          </cell>
          <cell r="O112">
            <v>0</v>
          </cell>
          <cell r="Q112">
            <v>0</v>
          </cell>
          <cell r="S112">
            <v>0</v>
          </cell>
          <cell r="U112">
            <v>0</v>
          </cell>
          <cell r="W112" t="str">
            <v>59-hết</v>
          </cell>
          <cell r="Y112" t="str">
            <v>59-hết</v>
          </cell>
          <cell r="AA112" t="str">
            <v>59-hết</v>
          </cell>
          <cell r="AC112">
            <v>0</v>
          </cell>
          <cell r="AE112">
            <v>0</v>
          </cell>
          <cell r="AG112">
            <v>0</v>
          </cell>
          <cell r="AI112">
            <v>0</v>
          </cell>
          <cell r="AK112">
            <v>0</v>
          </cell>
          <cell r="AM112">
            <v>0</v>
          </cell>
          <cell r="AO112">
            <v>0</v>
          </cell>
          <cell r="AQ112">
            <v>0</v>
          </cell>
          <cell r="AS112">
            <v>0</v>
          </cell>
          <cell r="AU112" t="str">
            <v>29-hết</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v>0</v>
          </cell>
          <cell r="DO112">
            <v>0</v>
          </cell>
          <cell r="DQ112">
            <v>0</v>
          </cell>
          <cell r="DS112">
            <v>0</v>
          </cell>
          <cell r="DU112">
            <v>0</v>
          </cell>
          <cell r="DW112">
            <v>0</v>
          </cell>
          <cell r="DY112">
            <v>0</v>
          </cell>
          <cell r="EA112">
            <v>0</v>
          </cell>
          <cell r="EC112" t="str">
            <v>45-hết</v>
          </cell>
          <cell r="EE112" t="str">
            <v>34-35</v>
          </cell>
          <cell r="EG112">
            <v>0</v>
          </cell>
          <cell r="EI112">
            <v>0</v>
          </cell>
          <cell r="EK112">
            <v>0</v>
          </cell>
          <cell r="EM112">
            <v>0</v>
          </cell>
          <cell r="EO112">
            <v>0</v>
          </cell>
          <cell r="EQ112" t="str">
            <v>44-hết</v>
          </cell>
          <cell r="ES112" t="str">
            <v>59-hết</v>
          </cell>
          <cell r="EU112" t="str">
            <v>44-hết</v>
          </cell>
          <cell r="EW112">
            <v>0</v>
          </cell>
          <cell r="EY112" t="str">
            <v>38-39</v>
          </cell>
          <cell r="FA112">
            <v>0</v>
          </cell>
          <cell r="FC112" t="str">
            <v>18-19</v>
          </cell>
          <cell r="FE112">
            <v>0</v>
          </cell>
          <cell r="FG112">
            <v>0</v>
          </cell>
          <cell r="FI112">
            <v>0</v>
          </cell>
          <cell r="FK112">
            <v>0</v>
          </cell>
          <cell r="FM112">
            <v>0</v>
          </cell>
          <cell r="FO112">
            <v>0</v>
          </cell>
          <cell r="FQ112">
            <v>0</v>
          </cell>
          <cell r="FS112">
            <v>0</v>
          </cell>
          <cell r="FU112">
            <v>0</v>
          </cell>
          <cell r="FW112">
            <v>0</v>
          </cell>
          <cell r="FY112">
            <v>0</v>
          </cell>
          <cell r="GA112">
            <v>0</v>
          </cell>
        </row>
        <row r="113">
          <cell r="G113">
            <v>0</v>
          </cell>
          <cell r="I113">
            <v>0</v>
          </cell>
          <cell r="K113">
            <v>0</v>
          </cell>
          <cell r="M113">
            <v>0</v>
          </cell>
          <cell r="O113">
            <v>0</v>
          </cell>
          <cell r="Q113">
            <v>0</v>
          </cell>
          <cell r="S113">
            <v>0</v>
          </cell>
          <cell r="U113">
            <v>0</v>
          </cell>
          <cell r="W113" t="str">
            <v>TN&amp;KĐCT(2)(V.Trình)</v>
          </cell>
          <cell r="Y113" t="str">
            <v>TTKCNBTCT(2)(K.Oanh)</v>
          </cell>
          <cell r="AA113" t="str">
            <v>TTKCNBTCT(2)(Tr.Quang)</v>
          </cell>
          <cell r="AC113">
            <v>0</v>
          </cell>
          <cell r="AE113">
            <v>0</v>
          </cell>
          <cell r="AG113">
            <v>0</v>
          </cell>
          <cell r="AI113">
            <v>0</v>
          </cell>
          <cell r="AK113">
            <v>0</v>
          </cell>
          <cell r="AM113">
            <v>0</v>
          </cell>
          <cell r="AO113">
            <v>0</v>
          </cell>
          <cell r="AQ113">
            <v>0</v>
          </cell>
          <cell r="AS113">
            <v>0</v>
          </cell>
          <cell r="AU113" t="str">
            <v>CTNT(2)(H.Dũng)</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v>0</v>
          </cell>
          <cell r="DO113">
            <v>0</v>
          </cell>
          <cell r="DQ113">
            <v>0</v>
          </cell>
          <cell r="DS113">
            <v>0</v>
          </cell>
          <cell r="DU113">
            <v>0</v>
          </cell>
          <cell r="DW113">
            <v>0</v>
          </cell>
          <cell r="DY113">
            <v>0</v>
          </cell>
          <cell r="EA113">
            <v>0</v>
          </cell>
          <cell r="EC113" t="str">
            <v>VLDC(2)(Th.Thân)</v>
          </cell>
          <cell r="EE113" t="str">
            <v>THMLN(2)(T.Đạo)</v>
          </cell>
          <cell r="EG113">
            <v>0</v>
          </cell>
          <cell r="EI113">
            <v>0</v>
          </cell>
          <cell r="EK113">
            <v>0</v>
          </cell>
          <cell r="EM113">
            <v>0</v>
          </cell>
          <cell r="EO113">
            <v>0</v>
          </cell>
          <cell r="EQ113" t="str">
            <v>TANHB1.1(2)(T.Lê)</v>
          </cell>
          <cell r="ES113" t="str">
            <v>NMCNKTOT(2)(Ng.Đức)</v>
          </cell>
          <cell r="EU113" t="str">
            <v>TANHB1.1(2)(M.Linh)</v>
          </cell>
          <cell r="EW113">
            <v>0</v>
          </cell>
          <cell r="EY113" t="str">
            <v>THMLN(2)(N.Dũng)</v>
          </cell>
          <cell r="FA113">
            <v>0</v>
          </cell>
          <cell r="FC113" t="str">
            <v>HHHH1(2)(V.Hiến)</v>
          </cell>
          <cell r="FE113">
            <v>0</v>
          </cell>
          <cell r="FG113">
            <v>0</v>
          </cell>
          <cell r="FI113">
            <v>0</v>
          </cell>
          <cell r="FK113">
            <v>0</v>
          </cell>
          <cell r="FM113">
            <v>0</v>
          </cell>
          <cell r="FO113">
            <v>0</v>
          </cell>
          <cell r="FQ113">
            <v>0</v>
          </cell>
          <cell r="FS113">
            <v>0</v>
          </cell>
          <cell r="FU113">
            <v>0</v>
          </cell>
          <cell r="FW113">
            <v>0</v>
          </cell>
          <cell r="FY113">
            <v>0</v>
          </cell>
          <cell r="GA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v>0</v>
          </cell>
          <cell r="AK114">
            <v>0</v>
          </cell>
          <cell r="AM114">
            <v>0</v>
          </cell>
          <cell r="AO114" t="str">
            <v>81-82</v>
          </cell>
          <cell r="AQ114" t="str">
            <v>54-55</v>
          </cell>
          <cell r="AS114">
            <v>0</v>
          </cell>
          <cell r="AU114">
            <v>0</v>
          </cell>
          <cell r="AW114" t="str">
            <v>16-17</v>
          </cell>
          <cell r="AY114" t="str">
            <v>41-42</v>
          </cell>
          <cell r="BA114">
            <v>0</v>
          </cell>
          <cell r="BC114">
            <v>0</v>
          </cell>
          <cell r="BE114">
            <v>0</v>
          </cell>
          <cell r="BG114" t="str">
            <v>51-52</v>
          </cell>
          <cell r="BI114">
            <v>0</v>
          </cell>
          <cell r="BK114">
            <v>0</v>
          </cell>
          <cell r="BM114" t="str">
            <v>221-224</v>
          </cell>
          <cell r="BO114">
            <v>0</v>
          </cell>
          <cell r="BQ114">
            <v>0</v>
          </cell>
          <cell r="BS114">
            <v>0</v>
          </cell>
          <cell r="BU114">
            <v>0</v>
          </cell>
          <cell r="BW114">
            <v>0</v>
          </cell>
          <cell r="BY114" t="str">
            <v>141-144</v>
          </cell>
          <cell r="CA114" t="str">
            <v>141-144</v>
          </cell>
          <cell r="CC114">
            <v>0</v>
          </cell>
          <cell r="CE114">
            <v>0</v>
          </cell>
          <cell r="CG114" t="str">
            <v>52-53</v>
          </cell>
          <cell r="CI114">
            <v>0</v>
          </cell>
          <cell r="CK114" t="str">
            <v>35-36</v>
          </cell>
          <cell r="CM114" t="str">
            <v>51-52</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t="str">
            <v>43-hết</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t="str">
            <v>XEM LỊCH THI</v>
          </cell>
          <cell r="AK115">
            <v>0</v>
          </cell>
          <cell r="AM115">
            <v>0</v>
          </cell>
          <cell r="AO115" t="str">
            <v>ĐAK.KTr9(2)(KKTR)</v>
          </cell>
          <cell r="AQ115" t="str">
            <v>CĐTN.KTNT(2)(KKTR-KNT)</v>
          </cell>
          <cell r="AS115">
            <v>0</v>
          </cell>
          <cell r="AU115">
            <v>0</v>
          </cell>
          <cell r="AW115" t="str">
            <v>VlyKTr(2)(M.Tân)</v>
          </cell>
          <cell r="AY115" t="str">
            <v>TUD1.KTR(2)(T.Linh)</v>
          </cell>
          <cell r="BA115">
            <v>0</v>
          </cell>
          <cell r="BC115">
            <v>0</v>
          </cell>
          <cell r="BE115">
            <v>0</v>
          </cell>
          <cell r="BG115" t="str">
            <v>CHKC1(2)(Đ.Tú)</v>
          </cell>
          <cell r="BI115">
            <v>0</v>
          </cell>
          <cell r="BK115">
            <v>0</v>
          </cell>
          <cell r="BM115" t="str">
            <v>TTCT(4)(KXD)</v>
          </cell>
          <cell r="BO115">
            <v>0</v>
          </cell>
          <cell r="BQ115">
            <v>0</v>
          </cell>
          <cell r="BS115">
            <v>0</v>
          </cell>
          <cell r="BU115">
            <v>0</v>
          </cell>
          <cell r="BW115">
            <v>0</v>
          </cell>
          <cell r="BY115" t="str">
            <v>TTHTTLOT(4)(T.Kiếm)</v>
          </cell>
          <cell r="CA115" t="str">
            <v>TTHTTLOT(4)(Th.Truyền(TG))</v>
          </cell>
          <cell r="CC115">
            <v>0</v>
          </cell>
          <cell r="CE115">
            <v>0</v>
          </cell>
          <cell r="CG115" t="str">
            <v>LTHĐT(2)(Chí.Sỹ)</v>
          </cell>
          <cell r="CI115">
            <v>0</v>
          </cell>
          <cell r="CK115" t="str">
            <v>NL-CTM(2)(Ng.Đức)</v>
          </cell>
          <cell r="CM115" t="str">
            <v>THĐTTT(2)(Đ.Thành)</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t="str">
            <v>QTMK(2)(A.Nhân)</v>
          </cell>
          <cell r="DU115">
            <v>0</v>
          </cell>
          <cell r="DW115" t="str">
            <v>XEM LỊCH THI</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v>0</v>
          </cell>
          <cell r="AM116">
            <v>0</v>
          </cell>
          <cell r="AO116" t="str">
            <v>83-85</v>
          </cell>
          <cell r="AQ116">
            <v>0</v>
          </cell>
          <cell r="AS116">
            <v>0</v>
          </cell>
          <cell r="AU116">
            <v>0</v>
          </cell>
          <cell r="AW116" t="str">
            <v>24-26</v>
          </cell>
          <cell r="AY116" t="str">
            <v>43-hết</v>
          </cell>
          <cell r="BA116">
            <v>0</v>
          </cell>
          <cell r="BC116">
            <v>0</v>
          </cell>
          <cell r="BE116">
            <v>0</v>
          </cell>
          <cell r="BG116" t="str">
            <v>53-55</v>
          </cell>
          <cell r="BI116">
            <v>0</v>
          </cell>
          <cell r="BK116">
            <v>0</v>
          </cell>
          <cell r="BM116">
            <v>0</v>
          </cell>
          <cell r="BO116">
            <v>0</v>
          </cell>
          <cell r="BQ116">
            <v>0</v>
          </cell>
          <cell r="BS116">
            <v>0</v>
          </cell>
          <cell r="BU116">
            <v>0</v>
          </cell>
          <cell r="BW116">
            <v>0</v>
          </cell>
          <cell r="BY116">
            <v>0</v>
          </cell>
          <cell r="CA116">
            <v>0</v>
          </cell>
          <cell r="CC116">
            <v>0</v>
          </cell>
          <cell r="CE116">
            <v>0</v>
          </cell>
          <cell r="CG116" t="str">
            <v>54-56</v>
          </cell>
          <cell r="CI116" t="str">
            <v>32-34</v>
          </cell>
          <cell r="CK116" t="str">
            <v>26-28</v>
          </cell>
          <cell r="CM116" t="str">
            <v>53-55</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t="str">
            <v>43-hết</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v>0</v>
          </cell>
          <cell r="AM117">
            <v>0</v>
          </cell>
          <cell r="AO117" t="str">
            <v>ĐAK.KTr9(3)(KKTR)</v>
          </cell>
          <cell r="AQ117">
            <v>0</v>
          </cell>
          <cell r="AS117">
            <v>0</v>
          </cell>
          <cell r="AU117">
            <v>0</v>
          </cell>
          <cell r="AW117" t="str">
            <v>LSKTPT(3)(N.Tú)</v>
          </cell>
          <cell r="AY117" t="str">
            <v>TUD1.KTR(3)(T.Linh)</v>
          </cell>
          <cell r="BA117">
            <v>0</v>
          </cell>
          <cell r="BC117">
            <v>0</v>
          </cell>
          <cell r="BE117">
            <v>0</v>
          </cell>
          <cell r="BG117" t="str">
            <v>CHKC1(3)(Đ.Tú)</v>
          </cell>
          <cell r="BI117">
            <v>0</v>
          </cell>
          <cell r="BK117">
            <v>0</v>
          </cell>
          <cell r="BM117">
            <v>0</v>
          </cell>
          <cell r="BO117">
            <v>0</v>
          </cell>
          <cell r="BQ117">
            <v>0</v>
          </cell>
          <cell r="BS117">
            <v>0</v>
          </cell>
          <cell r="BU117">
            <v>0</v>
          </cell>
          <cell r="BW117">
            <v>0</v>
          </cell>
          <cell r="BY117">
            <v>0</v>
          </cell>
          <cell r="CA117">
            <v>0</v>
          </cell>
          <cell r="CC117">
            <v>0</v>
          </cell>
          <cell r="CE117">
            <v>0</v>
          </cell>
          <cell r="CG117" t="str">
            <v>LTHĐT(3)(Chí.Sỹ)</v>
          </cell>
          <cell r="CI117" t="str">
            <v>NL-CTM(3)(Ng.Đức)</v>
          </cell>
          <cell r="CK117" t="str">
            <v>CNKL(3)(C.Hiển)</v>
          </cell>
          <cell r="CM117" t="str">
            <v>THĐTTT(3)(Đ.Thành)</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t="str">
            <v>KTQTRI(3)(A.Nhân)</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t="str">
            <v>56-58</v>
          </cell>
          <cell r="Y120">
            <v>0</v>
          </cell>
          <cell r="AA120">
            <v>0</v>
          </cell>
          <cell r="AC120" t="str">
            <v>56-58</v>
          </cell>
          <cell r="AE120">
            <v>0</v>
          </cell>
          <cell r="AG120">
            <v>0</v>
          </cell>
          <cell r="AI120">
            <v>0</v>
          </cell>
          <cell r="AK120">
            <v>0</v>
          </cell>
          <cell r="AM120">
            <v>0</v>
          </cell>
          <cell r="AO120">
            <v>0</v>
          </cell>
          <cell r="AQ120">
            <v>0</v>
          </cell>
          <cell r="AS120">
            <v>0</v>
          </cell>
          <cell r="AU120" t="str">
            <v>57-hết</v>
          </cell>
          <cell r="AW120">
            <v>0</v>
          </cell>
          <cell r="AY120">
            <v>0</v>
          </cell>
          <cell r="BA120">
            <v>0</v>
          </cell>
          <cell r="BC120">
            <v>0</v>
          </cell>
          <cell r="BE120">
            <v>0</v>
          </cell>
          <cell r="BG120">
            <v>0</v>
          </cell>
          <cell r="BI120">
            <v>0</v>
          </cell>
          <cell r="BK120">
            <v>0</v>
          </cell>
          <cell r="BM120" t="str">
            <v>225-228</v>
          </cell>
          <cell r="BO120">
            <v>0</v>
          </cell>
          <cell r="BQ120">
            <v>0</v>
          </cell>
          <cell r="BS120">
            <v>0</v>
          </cell>
          <cell r="BU120">
            <v>0</v>
          </cell>
          <cell r="BW120">
            <v>0</v>
          </cell>
          <cell r="BY120" t="str">
            <v>145-148</v>
          </cell>
          <cell r="CA120" t="str">
            <v>145-148</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t="str">
            <v>38-40</v>
          </cell>
          <cell r="EE120" t="str">
            <v>42-44</v>
          </cell>
          <cell r="EG120">
            <v>0</v>
          </cell>
          <cell r="EI120">
            <v>0</v>
          </cell>
          <cell r="EK120">
            <v>0</v>
          </cell>
          <cell r="EM120">
            <v>0</v>
          </cell>
          <cell r="EO120">
            <v>0</v>
          </cell>
          <cell r="EQ120" t="str">
            <v>43-hết</v>
          </cell>
          <cell r="ES120" t="str">
            <v>44-hết</v>
          </cell>
          <cell r="EU120" t="str">
            <v>58-hết</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row>
        <row r="121">
          <cell r="G121">
            <v>0</v>
          </cell>
          <cell r="I121">
            <v>0</v>
          </cell>
          <cell r="K121">
            <v>0</v>
          </cell>
          <cell r="M121">
            <v>0</v>
          </cell>
          <cell r="O121">
            <v>0</v>
          </cell>
          <cell r="Q121">
            <v>0</v>
          </cell>
          <cell r="S121">
            <v>0</v>
          </cell>
          <cell r="U121">
            <v>0</v>
          </cell>
          <cell r="W121" t="str">
            <v>TTKCNBTCT(3)(H.Vinh)</v>
          </cell>
          <cell r="Y121" t="str">
            <v>ÔN THI</v>
          </cell>
          <cell r="AA121" t="str">
            <v>ÔN THI</v>
          </cell>
          <cell r="AC121" t="str">
            <v>TTKCNBTCT(3)(V.Nam)</v>
          </cell>
          <cell r="AE121">
            <v>0</v>
          </cell>
          <cell r="AG121">
            <v>0</v>
          </cell>
          <cell r="AI121">
            <v>0</v>
          </cell>
          <cell r="AK121">
            <v>0</v>
          </cell>
          <cell r="AM121">
            <v>0</v>
          </cell>
          <cell r="AO121">
            <v>0</v>
          </cell>
          <cell r="AQ121">
            <v>0</v>
          </cell>
          <cell r="AS121">
            <v>0</v>
          </cell>
          <cell r="AU121" t="str">
            <v>GDTC4(4)(V.Học)</v>
          </cell>
          <cell r="AW121">
            <v>0</v>
          </cell>
          <cell r="AY121">
            <v>0</v>
          </cell>
          <cell r="BA121">
            <v>0</v>
          </cell>
          <cell r="BC121">
            <v>0</v>
          </cell>
          <cell r="BE121">
            <v>0</v>
          </cell>
          <cell r="BG121">
            <v>0</v>
          </cell>
          <cell r="BI121">
            <v>0</v>
          </cell>
          <cell r="BK121">
            <v>0</v>
          </cell>
          <cell r="BM121" t="str">
            <v>TTCT(4)(KXD)</v>
          </cell>
          <cell r="BO121">
            <v>0</v>
          </cell>
          <cell r="BQ121">
            <v>0</v>
          </cell>
          <cell r="BS121">
            <v>0</v>
          </cell>
          <cell r="BU121">
            <v>0</v>
          </cell>
          <cell r="BW121">
            <v>0</v>
          </cell>
          <cell r="BY121" t="str">
            <v>TTHTTLOT(4)(T.Kiếm)</v>
          </cell>
          <cell r="CA121" t="str">
            <v>TTHTTLOT(4)(Th.Truyền(TG))</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v>0</v>
          </cell>
          <cell r="DO121">
            <v>0</v>
          </cell>
          <cell r="DQ121">
            <v>0</v>
          </cell>
          <cell r="DS121">
            <v>0</v>
          </cell>
          <cell r="DU121">
            <v>0</v>
          </cell>
          <cell r="DW121">
            <v>0</v>
          </cell>
          <cell r="DY121">
            <v>0</v>
          </cell>
          <cell r="EA121">
            <v>0</v>
          </cell>
          <cell r="EC121" t="str">
            <v>THMLN(3)(T.Đạo)</v>
          </cell>
          <cell r="EE121" t="str">
            <v>GTICH(3)(V.Hiệp)</v>
          </cell>
          <cell r="EG121">
            <v>0</v>
          </cell>
          <cell r="EI121">
            <v>0</v>
          </cell>
          <cell r="EK121">
            <v>0</v>
          </cell>
          <cell r="EM121" t="str">
            <v>ÔN THI</v>
          </cell>
          <cell r="EO121">
            <v>0</v>
          </cell>
          <cell r="EQ121" t="str">
            <v>THMLN(3)(N.Dũng)</v>
          </cell>
          <cell r="ES121" t="str">
            <v>VLDC(3)(Th.Thân)</v>
          </cell>
          <cell r="EU121" t="str">
            <v>NMCNKTOT(3)(Ng.Đức)</v>
          </cell>
          <cell r="EW121">
            <v>0</v>
          </cell>
          <cell r="EY121">
            <v>0</v>
          </cell>
          <cell r="FA121">
            <v>0</v>
          </cell>
          <cell r="FC121">
            <v>0</v>
          </cell>
          <cell r="FE121">
            <v>0</v>
          </cell>
          <cell r="FG121">
            <v>0</v>
          </cell>
          <cell r="FI121">
            <v>0</v>
          </cell>
          <cell r="FK121">
            <v>0</v>
          </cell>
          <cell r="FM121">
            <v>0</v>
          </cell>
          <cell r="FO121">
            <v>0</v>
          </cell>
          <cell r="FQ121">
            <v>0</v>
          </cell>
          <cell r="FS121">
            <v>0</v>
          </cell>
          <cell r="FU121">
            <v>0</v>
          </cell>
          <cell r="FW121">
            <v>0</v>
          </cell>
          <cell r="FY121">
            <v>0</v>
          </cell>
          <cell r="GA121">
            <v>0</v>
          </cell>
        </row>
        <row r="122">
          <cell r="G122">
            <v>0</v>
          </cell>
          <cell r="I122">
            <v>0</v>
          </cell>
          <cell r="K122">
            <v>0</v>
          </cell>
          <cell r="M122">
            <v>0</v>
          </cell>
          <cell r="O122">
            <v>0</v>
          </cell>
          <cell r="Q122">
            <v>0</v>
          </cell>
          <cell r="S122">
            <v>0</v>
          </cell>
          <cell r="U122">
            <v>0</v>
          </cell>
          <cell r="W122" t="str">
            <v>59-hết</v>
          </cell>
          <cell r="Y122">
            <v>0</v>
          </cell>
          <cell r="AA122">
            <v>0</v>
          </cell>
          <cell r="AC122" t="str">
            <v>59-hết</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t="str">
            <v>41-42</v>
          </cell>
          <cell r="EE122">
            <v>0</v>
          </cell>
          <cell r="EG122">
            <v>0</v>
          </cell>
          <cell r="EI122">
            <v>0</v>
          </cell>
          <cell r="EK122">
            <v>0</v>
          </cell>
          <cell r="EM122">
            <v>0</v>
          </cell>
          <cell r="EO122">
            <v>0</v>
          </cell>
          <cell r="EQ122" t="str">
            <v>44-hết</v>
          </cell>
          <cell r="ES122">
            <v>0</v>
          </cell>
          <cell r="EU122" t="str">
            <v>41-42</v>
          </cell>
          <cell r="EW122">
            <v>0</v>
          </cell>
          <cell r="EY122" t="str">
            <v>40-41</v>
          </cell>
          <cell r="FA122">
            <v>0</v>
          </cell>
          <cell r="FC122" t="str">
            <v>20-21</v>
          </cell>
          <cell r="FE122">
            <v>0</v>
          </cell>
          <cell r="FG122">
            <v>0</v>
          </cell>
          <cell r="FI122">
            <v>0</v>
          </cell>
          <cell r="FK122">
            <v>0</v>
          </cell>
          <cell r="FM122">
            <v>0</v>
          </cell>
          <cell r="FO122">
            <v>0</v>
          </cell>
          <cell r="FQ122">
            <v>0</v>
          </cell>
          <cell r="FS122">
            <v>0</v>
          </cell>
          <cell r="FU122">
            <v>0</v>
          </cell>
          <cell r="FW122">
            <v>0</v>
          </cell>
          <cell r="FY122">
            <v>0</v>
          </cell>
          <cell r="GA122">
            <v>0</v>
          </cell>
        </row>
        <row r="123">
          <cell r="G123">
            <v>0</v>
          </cell>
          <cell r="I123">
            <v>0</v>
          </cell>
          <cell r="K123">
            <v>0</v>
          </cell>
          <cell r="M123">
            <v>0</v>
          </cell>
          <cell r="O123">
            <v>0</v>
          </cell>
          <cell r="Q123">
            <v>0</v>
          </cell>
          <cell r="S123">
            <v>0</v>
          </cell>
          <cell r="U123">
            <v>0</v>
          </cell>
          <cell r="W123" t="str">
            <v>TTKCNBTCT(2)(H.Vinh)</v>
          </cell>
          <cell r="Y123">
            <v>0</v>
          </cell>
          <cell r="AA123">
            <v>0</v>
          </cell>
          <cell r="AC123" t="str">
            <v>TTKCNBTCT(2)(V.Nam)</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t="str">
            <v>THMLN(2)(T.Đạo)</v>
          </cell>
          <cell r="EE123">
            <v>0</v>
          </cell>
          <cell r="EG123">
            <v>0</v>
          </cell>
          <cell r="EI123">
            <v>0</v>
          </cell>
          <cell r="EK123">
            <v>0</v>
          </cell>
          <cell r="EM123">
            <v>0</v>
          </cell>
          <cell r="EO123">
            <v>0</v>
          </cell>
          <cell r="EQ123" t="str">
            <v>VKT(2)(M.Tân)</v>
          </cell>
          <cell r="ES123">
            <v>0</v>
          </cell>
          <cell r="EU123" t="str">
            <v>VLDC(2)(Th.Thân)</v>
          </cell>
          <cell r="EW123">
            <v>0</v>
          </cell>
          <cell r="EY123" t="str">
            <v>THMLN(2)(N.Dũng)</v>
          </cell>
          <cell r="FA123">
            <v>0</v>
          </cell>
          <cell r="FC123" t="str">
            <v>HHHH1(2)(V.Hiến)</v>
          </cell>
          <cell r="FE123">
            <v>0</v>
          </cell>
          <cell r="FG123">
            <v>0</v>
          </cell>
          <cell r="FI123">
            <v>0</v>
          </cell>
          <cell r="FK123">
            <v>0</v>
          </cell>
          <cell r="FM123">
            <v>0</v>
          </cell>
          <cell r="FO123">
            <v>0</v>
          </cell>
          <cell r="FQ123">
            <v>0</v>
          </cell>
          <cell r="FS123">
            <v>0</v>
          </cell>
          <cell r="FU123">
            <v>0</v>
          </cell>
          <cell r="FW123">
            <v>0</v>
          </cell>
          <cell r="FY123">
            <v>0</v>
          </cell>
          <cell r="GA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t="str">
            <v>56-57</v>
          </cell>
          <cell r="AS124">
            <v>0</v>
          </cell>
          <cell r="AU124">
            <v>0</v>
          </cell>
          <cell r="AW124" t="str">
            <v>59-hết</v>
          </cell>
          <cell r="AY124" t="str">
            <v>42-43</v>
          </cell>
          <cell r="BA124">
            <v>0</v>
          </cell>
          <cell r="BC124">
            <v>0</v>
          </cell>
          <cell r="BE124">
            <v>0</v>
          </cell>
          <cell r="BG124" t="str">
            <v>56-57</v>
          </cell>
          <cell r="BI124">
            <v>0</v>
          </cell>
          <cell r="BK124">
            <v>0</v>
          </cell>
          <cell r="BM124" t="str">
            <v>229-232</v>
          </cell>
          <cell r="BO124">
            <v>0</v>
          </cell>
          <cell r="BQ124">
            <v>0</v>
          </cell>
          <cell r="BS124">
            <v>0</v>
          </cell>
          <cell r="BU124">
            <v>0</v>
          </cell>
          <cell r="BW124">
            <v>0</v>
          </cell>
          <cell r="BY124" t="str">
            <v>149-hết</v>
          </cell>
          <cell r="CA124" t="str">
            <v>149-hết</v>
          </cell>
          <cell r="CC124">
            <v>0</v>
          </cell>
          <cell r="CE124">
            <v>0</v>
          </cell>
          <cell r="CG124" t="str">
            <v>44-hết</v>
          </cell>
          <cell r="CI124" t="str">
            <v>35-36</v>
          </cell>
          <cell r="CK124" t="str">
            <v>41-42</v>
          </cell>
          <cell r="CM124" t="str">
            <v>56-57</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t="str">
            <v>36-37</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v>0</v>
          </cell>
          <cell r="AK125">
            <v>0</v>
          </cell>
          <cell r="AM125">
            <v>0</v>
          </cell>
          <cell r="AO125">
            <v>0</v>
          </cell>
          <cell r="AQ125" t="str">
            <v>CĐTN.KTNT(2)(KKTR-KNT)</v>
          </cell>
          <cell r="AS125">
            <v>0</v>
          </cell>
          <cell r="AU125">
            <v>0</v>
          </cell>
          <cell r="AW125" t="str">
            <v>CTKT1(2)(V.Thành)</v>
          </cell>
          <cell r="AY125" t="str">
            <v>THMLN(2)(N.Dũng)</v>
          </cell>
          <cell r="BA125">
            <v>0</v>
          </cell>
          <cell r="BC125">
            <v>0</v>
          </cell>
          <cell r="BE125">
            <v>0</v>
          </cell>
          <cell r="BG125" t="str">
            <v>CHKC1(2)(Đ.Tú)</v>
          </cell>
          <cell r="BI125">
            <v>0</v>
          </cell>
          <cell r="BK125">
            <v>0</v>
          </cell>
          <cell r="BM125" t="str">
            <v>TTCT(4)(KXD)</v>
          </cell>
          <cell r="BO125">
            <v>0</v>
          </cell>
          <cell r="BQ125">
            <v>0</v>
          </cell>
          <cell r="BS125">
            <v>0</v>
          </cell>
          <cell r="BU125">
            <v>0</v>
          </cell>
          <cell r="BW125">
            <v>0</v>
          </cell>
          <cell r="BY125" t="str">
            <v>TTHTTLOT(4)(T.Kiếm)</v>
          </cell>
          <cell r="CA125" t="str">
            <v>TTHTTLOT(4)(Th.Truyền(TG))</v>
          </cell>
          <cell r="CC125">
            <v>0</v>
          </cell>
          <cell r="CE125">
            <v>0</v>
          </cell>
          <cell r="CG125" t="str">
            <v>CSDL(2)(Chí.Sỹ)</v>
          </cell>
          <cell r="CI125" t="str">
            <v>NL-CTM(2)(Ng.Đức)</v>
          </cell>
          <cell r="CK125" t="str">
            <v>THUD.OTO(2)(C.Hiển)</v>
          </cell>
          <cell r="CM125" t="str">
            <v>THĐTTT(2)(Đ.Thành)</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t="str">
            <v>ÔN THI</v>
          </cell>
          <cell r="DU125">
            <v>0</v>
          </cell>
          <cell r="DW125">
            <v>0</v>
          </cell>
          <cell r="DY125" t="str">
            <v>QTMK(2)(A.Nhân)</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t="str">
            <v>18-20</v>
          </cell>
          <cell r="AY126" t="str">
            <v>50-52</v>
          </cell>
          <cell r="BA126">
            <v>0</v>
          </cell>
          <cell r="BC126">
            <v>0</v>
          </cell>
          <cell r="BE126">
            <v>0</v>
          </cell>
          <cell r="BG126" t="str">
            <v>58-hết</v>
          </cell>
          <cell r="BI126">
            <v>0</v>
          </cell>
          <cell r="BK126">
            <v>0</v>
          </cell>
          <cell r="BM126">
            <v>0</v>
          </cell>
          <cell r="BO126">
            <v>0</v>
          </cell>
          <cell r="BQ126">
            <v>0</v>
          </cell>
          <cell r="BS126">
            <v>0</v>
          </cell>
          <cell r="BU126">
            <v>0</v>
          </cell>
          <cell r="BW126">
            <v>0</v>
          </cell>
          <cell r="BY126">
            <v>0</v>
          </cell>
          <cell r="CA126">
            <v>0</v>
          </cell>
          <cell r="CC126">
            <v>0</v>
          </cell>
          <cell r="CE126">
            <v>0</v>
          </cell>
          <cell r="CG126" t="str">
            <v>56-58</v>
          </cell>
          <cell r="CI126" t="str">
            <v>37-39</v>
          </cell>
          <cell r="CK126" t="str">
            <v>43-hết</v>
          </cell>
          <cell r="CM126" t="str">
            <v>58-hết</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t="str">
            <v>38-40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t="str">
            <v>VlyKTr(3)(M.Tân)</v>
          </cell>
          <cell r="AY127" t="str">
            <v>CTKT1(3)(V.Thành)</v>
          </cell>
          <cell r="BA127">
            <v>0</v>
          </cell>
          <cell r="BC127">
            <v>0</v>
          </cell>
          <cell r="BE127">
            <v>0</v>
          </cell>
          <cell r="BG127" t="str">
            <v>CHKC1(3)(Đ.Tú)</v>
          </cell>
          <cell r="BI127">
            <v>0</v>
          </cell>
          <cell r="BK127">
            <v>0</v>
          </cell>
          <cell r="BM127">
            <v>0</v>
          </cell>
          <cell r="BO127">
            <v>0</v>
          </cell>
          <cell r="BQ127">
            <v>0</v>
          </cell>
          <cell r="BS127">
            <v>0</v>
          </cell>
          <cell r="BU127">
            <v>0</v>
          </cell>
          <cell r="BW127">
            <v>0</v>
          </cell>
          <cell r="BY127">
            <v>0</v>
          </cell>
          <cell r="CA127">
            <v>0</v>
          </cell>
          <cell r="CC127">
            <v>0</v>
          </cell>
          <cell r="CE127">
            <v>0</v>
          </cell>
          <cell r="CG127" t="str">
            <v>AVCN_CNTT(3)(M.Linh)</v>
          </cell>
          <cell r="CI127" t="str">
            <v>NL-CTM(3)(Ng.Đức)</v>
          </cell>
          <cell r="CK127" t="str">
            <v>THUD.OTO(3)(C.Hiển)</v>
          </cell>
          <cell r="CM127" t="str">
            <v>THĐTTT(3)(Đ.Thành)</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t="str">
            <v>QTMK(3)(A.Nhân)</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t="str">
            <v>233-236</v>
          </cell>
          <cell r="BO130">
            <v>0</v>
          </cell>
          <cell r="BQ130">
            <v>0</v>
          </cell>
          <cell r="BS130">
            <v>0</v>
          </cell>
          <cell r="BU130">
            <v>0</v>
          </cell>
          <cell r="BW130">
            <v>0</v>
          </cell>
          <cell r="BY130" t="str">
            <v>55-57</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t="str">
            <v>43-hết</v>
          </cell>
          <cell r="EE130" t="str">
            <v>45-hết</v>
          </cell>
          <cell r="EG130">
            <v>0</v>
          </cell>
          <cell r="EI130">
            <v>0</v>
          </cell>
          <cell r="EK130">
            <v>0</v>
          </cell>
          <cell r="EM130">
            <v>0</v>
          </cell>
          <cell r="EO130">
            <v>0</v>
          </cell>
          <cell r="EQ130">
            <v>0</v>
          </cell>
          <cell r="ES130">
            <v>0</v>
          </cell>
          <cell r="EU130" t="str">
            <v>43-hết</v>
          </cell>
          <cell r="EW130">
            <v>0</v>
          </cell>
          <cell r="EY130" t="str">
            <v>42-44</v>
          </cell>
          <cell r="FA130">
            <v>0</v>
          </cell>
          <cell r="FC130" t="str">
            <v>22-24</v>
          </cell>
          <cell r="FE130">
            <v>0</v>
          </cell>
          <cell r="FG130">
            <v>0</v>
          </cell>
          <cell r="FI130">
            <v>0</v>
          </cell>
          <cell r="FK130">
            <v>0</v>
          </cell>
          <cell r="FM130">
            <v>0</v>
          </cell>
          <cell r="FO130">
            <v>0</v>
          </cell>
          <cell r="FQ130">
            <v>0</v>
          </cell>
          <cell r="FS130">
            <v>0</v>
          </cell>
          <cell r="FU130">
            <v>0</v>
          </cell>
          <cell r="FW130">
            <v>0</v>
          </cell>
          <cell r="FY130">
            <v>0</v>
          </cell>
          <cell r="GA130">
            <v>0</v>
          </cell>
        </row>
        <row r="131">
          <cell r="G131">
            <v>0</v>
          </cell>
          <cell r="I131">
            <v>0</v>
          </cell>
          <cell r="K131">
            <v>0</v>
          </cell>
          <cell r="M131">
            <v>0</v>
          </cell>
          <cell r="O131">
            <v>0</v>
          </cell>
          <cell r="Q131">
            <v>0</v>
          </cell>
          <cell r="S131">
            <v>0</v>
          </cell>
          <cell r="U131">
            <v>0</v>
          </cell>
          <cell r="W131" t="str">
            <v>ÔN THI</v>
          </cell>
          <cell r="Y131">
            <v>0</v>
          </cell>
          <cell r="AA131">
            <v>0</v>
          </cell>
          <cell r="AC131" t="str">
            <v>ÔN THI</v>
          </cell>
          <cell r="AE131">
            <v>0</v>
          </cell>
          <cell r="AG131">
            <v>0</v>
          </cell>
          <cell r="AI131">
            <v>0</v>
          </cell>
          <cell r="AK131">
            <v>0</v>
          </cell>
          <cell r="AM131">
            <v>0</v>
          </cell>
          <cell r="AO131">
            <v>0</v>
          </cell>
          <cell r="AQ131">
            <v>0</v>
          </cell>
          <cell r="AS131">
            <v>0</v>
          </cell>
          <cell r="AU131" t="str">
            <v>ÔN THI</v>
          </cell>
          <cell r="AW131">
            <v>0</v>
          </cell>
          <cell r="AY131">
            <v>0</v>
          </cell>
          <cell r="BA131">
            <v>0</v>
          </cell>
          <cell r="BC131">
            <v>0</v>
          </cell>
          <cell r="BE131">
            <v>0</v>
          </cell>
          <cell r="BG131">
            <v>0</v>
          </cell>
          <cell r="BI131">
            <v>0</v>
          </cell>
          <cell r="BK131">
            <v>0</v>
          </cell>
          <cell r="BM131" t="str">
            <v>TTCT(4)(KXD)</v>
          </cell>
          <cell r="BO131">
            <v>0</v>
          </cell>
          <cell r="BQ131">
            <v>0</v>
          </cell>
          <cell r="BS131">
            <v>0</v>
          </cell>
          <cell r="BU131">
            <v>0</v>
          </cell>
          <cell r="BW131">
            <v>0</v>
          </cell>
          <cell r="BY131" t="str">
            <v>LTPYTHON(3)(X.Hậu)</v>
          </cell>
          <cell r="CA131" t="str">
            <v>ÔN THI</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t="str">
            <v>THMLN(3)(T.Đạo)</v>
          </cell>
          <cell r="EE131" t="str">
            <v>GTICH(3)(V.Hiệp)</v>
          </cell>
          <cell r="EG131">
            <v>0</v>
          </cell>
          <cell r="EI131">
            <v>0</v>
          </cell>
          <cell r="EK131">
            <v>0</v>
          </cell>
          <cell r="EM131">
            <v>0</v>
          </cell>
          <cell r="EO131">
            <v>0</v>
          </cell>
          <cell r="EQ131" t="str">
            <v>ÔN THI</v>
          </cell>
          <cell r="ES131" t="str">
            <v>ÔN THI</v>
          </cell>
          <cell r="EU131" t="str">
            <v>VLDC(3)(Th.Thân)</v>
          </cell>
          <cell r="EW131">
            <v>0</v>
          </cell>
          <cell r="EY131" t="str">
            <v>THMLN(3)(N.Dũng)</v>
          </cell>
          <cell r="FA131">
            <v>0</v>
          </cell>
          <cell r="FC131" t="str">
            <v>HHHH1(3)(V.Hiến)</v>
          </cell>
          <cell r="FE131">
            <v>0</v>
          </cell>
          <cell r="FG131">
            <v>0</v>
          </cell>
          <cell r="FI131">
            <v>0</v>
          </cell>
          <cell r="FK131">
            <v>0</v>
          </cell>
          <cell r="FM131">
            <v>0</v>
          </cell>
          <cell r="FO131">
            <v>0</v>
          </cell>
          <cell r="FQ131">
            <v>0</v>
          </cell>
          <cell r="FS131">
            <v>0</v>
          </cell>
          <cell r="FU131">
            <v>0</v>
          </cell>
          <cell r="FW131">
            <v>0</v>
          </cell>
          <cell r="FY131">
            <v>0</v>
          </cell>
          <cell r="GA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t="str">
            <v>58-hết</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t="str">
            <v>36-37</v>
          </cell>
          <cell r="EG132" t="str">
            <v>44-hết</v>
          </cell>
          <cell r="EI132">
            <v>0</v>
          </cell>
          <cell r="EK132">
            <v>0</v>
          </cell>
          <cell r="EM132">
            <v>0</v>
          </cell>
          <cell r="EO132">
            <v>0</v>
          </cell>
          <cell r="EQ132">
            <v>0</v>
          </cell>
          <cell r="ES132">
            <v>0</v>
          </cell>
          <cell r="EU132" t="str">
            <v>45-hết</v>
          </cell>
          <cell r="EW132">
            <v>0</v>
          </cell>
          <cell r="EY132">
            <v>0</v>
          </cell>
          <cell r="FA132">
            <v>0</v>
          </cell>
          <cell r="FC132" t="str">
            <v>25-26</v>
          </cell>
          <cell r="FE132">
            <v>0</v>
          </cell>
          <cell r="FG132">
            <v>0</v>
          </cell>
          <cell r="FI132">
            <v>0</v>
          </cell>
          <cell r="FK132">
            <v>0</v>
          </cell>
          <cell r="FM132">
            <v>0</v>
          </cell>
          <cell r="FO132">
            <v>0</v>
          </cell>
          <cell r="FQ132">
            <v>0</v>
          </cell>
          <cell r="FS132">
            <v>0</v>
          </cell>
          <cell r="FU132">
            <v>0</v>
          </cell>
          <cell r="FW132">
            <v>0</v>
          </cell>
          <cell r="FY132">
            <v>0</v>
          </cell>
          <cell r="GA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t="str">
            <v>LTPYTHON(2)(X.Hậu)</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t="str">
            <v>THMLN(2)(T.Đạo)</v>
          </cell>
          <cell r="EG133" t="str">
            <v>VLDC(2)(Th.Thân)</v>
          </cell>
          <cell r="EI133">
            <v>0</v>
          </cell>
          <cell r="EK133">
            <v>0</v>
          </cell>
          <cell r="EM133">
            <v>0</v>
          </cell>
          <cell r="EO133">
            <v>0</v>
          </cell>
          <cell r="EQ133">
            <v>0</v>
          </cell>
          <cell r="ES133">
            <v>0</v>
          </cell>
          <cell r="EU133" t="str">
            <v>THMLN(2)(N.Dũng)</v>
          </cell>
          <cell r="EW133">
            <v>0</v>
          </cell>
          <cell r="EY133">
            <v>0</v>
          </cell>
          <cell r="FA133">
            <v>0</v>
          </cell>
          <cell r="FC133" t="str">
            <v>HHHH1(2)(V.Hiến)</v>
          </cell>
          <cell r="FE133">
            <v>0</v>
          </cell>
          <cell r="FG133">
            <v>0</v>
          </cell>
          <cell r="FI133">
            <v>0</v>
          </cell>
          <cell r="FK133">
            <v>0</v>
          </cell>
          <cell r="FM133">
            <v>0</v>
          </cell>
          <cell r="FO133">
            <v>0</v>
          </cell>
          <cell r="FQ133">
            <v>0</v>
          </cell>
          <cell r="FS133">
            <v>0</v>
          </cell>
          <cell r="FU133">
            <v>0</v>
          </cell>
          <cell r="FW133">
            <v>0</v>
          </cell>
          <cell r="FY133">
            <v>0</v>
          </cell>
          <cell r="GA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t="str">
            <v>58-hết</v>
          </cell>
          <cell r="AS134">
            <v>0</v>
          </cell>
          <cell r="AU134">
            <v>0</v>
          </cell>
          <cell r="AW134" t="str">
            <v>25-28</v>
          </cell>
          <cell r="AY134" t="str">
            <v>27-28</v>
          </cell>
          <cell r="BA134">
            <v>0</v>
          </cell>
          <cell r="BC134">
            <v>0</v>
          </cell>
          <cell r="BE134">
            <v>0</v>
          </cell>
          <cell r="BG134" t="str">
            <v>26-27</v>
          </cell>
          <cell r="BI134">
            <v>0</v>
          </cell>
          <cell r="BK134">
            <v>0</v>
          </cell>
          <cell r="BM134" t="str">
            <v>237-240</v>
          </cell>
          <cell r="BO134">
            <v>0</v>
          </cell>
          <cell r="BQ134">
            <v>0</v>
          </cell>
          <cell r="BS134">
            <v>0</v>
          </cell>
          <cell r="BU134">
            <v>0</v>
          </cell>
          <cell r="BW134">
            <v>0</v>
          </cell>
          <cell r="BY134">
            <v>0</v>
          </cell>
          <cell r="CA134">
            <v>0</v>
          </cell>
          <cell r="CC134">
            <v>0</v>
          </cell>
          <cell r="CE134">
            <v>0</v>
          </cell>
          <cell r="CG134">
            <v>0</v>
          </cell>
          <cell r="CI134" t="str">
            <v>40-41</v>
          </cell>
          <cell r="CK134" t="str">
            <v>26-27</v>
          </cell>
          <cell r="CM134" t="str">
            <v>25-26</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t="str">
            <v>41-42</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v>0</v>
          </cell>
          <cell r="AK135">
            <v>0</v>
          </cell>
          <cell r="AM135">
            <v>0</v>
          </cell>
          <cell r="AO135" t="str">
            <v>ÔN THI</v>
          </cell>
          <cell r="AQ135" t="str">
            <v>CĐTN.KTNT(2)(KKTR-KNT)</v>
          </cell>
          <cell r="AS135">
            <v>0</v>
          </cell>
          <cell r="AU135">
            <v>0</v>
          </cell>
          <cell r="AW135" t="str">
            <v>GDTC3(4)(V.Minh)</v>
          </cell>
          <cell r="AY135" t="str">
            <v>CHCTR(2)(Đ.Tú)</v>
          </cell>
          <cell r="BA135">
            <v>0</v>
          </cell>
          <cell r="BC135">
            <v>0</v>
          </cell>
          <cell r="BE135">
            <v>0</v>
          </cell>
          <cell r="BG135" t="str">
            <v>TNVLXD(2)(V.Đồng)</v>
          </cell>
          <cell r="BI135">
            <v>0</v>
          </cell>
          <cell r="BK135">
            <v>0</v>
          </cell>
          <cell r="BM135" t="str">
            <v>TTCT(4)(KXD)</v>
          </cell>
          <cell r="BO135">
            <v>0</v>
          </cell>
          <cell r="BQ135">
            <v>0</v>
          </cell>
          <cell r="BS135">
            <v>0</v>
          </cell>
          <cell r="BU135">
            <v>0</v>
          </cell>
          <cell r="BW135">
            <v>0</v>
          </cell>
          <cell r="BY135">
            <v>0</v>
          </cell>
          <cell r="CA135">
            <v>0</v>
          </cell>
          <cell r="CC135">
            <v>0</v>
          </cell>
          <cell r="CE135">
            <v>0</v>
          </cell>
          <cell r="CG135">
            <v>0</v>
          </cell>
          <cell r="CI135" t="str">
            <v>NL-CTM(2)(Ng.Đức)</v>
          </cell>
          <cell r="CK135" t="str">
            <v>DSKTD(2)(C.Hiển)</v>
          </cell>
          <cell r="CM135" t="str">
            <v>CSDL(2)(Chí.Sỹ)</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t="str">
            <v>QTMK(2)(A.Nhân)</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t="str">
            <v>53-55</v>
          </cell>
          <cell r="BA136">
            <v>0</v>
          </cell>
          <cell r="BC136">
            <v>0</v>
          </cell>
          <cell r="BE136">
            <v>0</v>
          </cell>
          <cell r="BG136" t="str">
            <v>28-hết</v>
          </cell>
          <cell r="BI136">
            <v>0</v>
          </cell>
          <cell r="BK136">
            <v>0</v>
          </cell>
          <cell r="BM136">
            <v>0</v>
          </cell>
          <cell r="BO136">
            <v>0</v>
          </cell>
          <cell r="BQ136">
            <v>0</v>
          </cell>
          <cell r="BS136">
            <v>0</v>
          </cell>
          <cell r="BU136">
            <v>0</v>
          </cell>
          <cell r="BW136">
            <v>0</v>
          </cell>
          <cell r="BY136">
            <v>0</v>
          </cell>
          <cell r="CA136">
            <v>0</v>
          </cell>
          <cell r="CC136">
            <v>0</v>
          </cell>
          <cell r="CE136">
            <v>0</v>
          </cell>
          <cell r="CG136" t="str">
            <v>59-hết</v>
          </cell>
          <cell r="CI136" t="str">
            <v>28-30</v>
          </cell>
          <cell r="CK136" t="str">
            <v>40-42</v>
          </cell>
          <cell r="CM136" t="str">
            <v>27-hết</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t="str">
            <v>43-hết</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t="str">
            <v>CTKT1(3)(V.Thành)</v>
          </cell>
          <cell r="BA137">
            <v>0</v>
          </cell>
          <cell r="BC137">
            <v>0</v>
          </cell>
          <cell r="BE137">
            <v>0</v>
          </cell>
          <cell r="BG137" t="str">
            <v>TNVLXD(3)(V.Đồng)</v>
          </cell>
          <cell r="BI137">
            <v>0</v>
          </cell>
          <cell r="BK137">
            <v>0</v>
          </cell>
          <cell r="BM137">
            <v>0</v>
          </cell>
          <cell r="BO137">
            <v>0</v>
          </cell>
          <cell r="BQ137">
            <v>0</v>
          </cell>
          <cell r="BS137">
            <v>0</v>
          </cell>
          <cell r="BU137">
            <v>0</v>
          </cell>
          <cell r="BW137">
            <v>0</v>
          </cell>
          <cell r="BY137">
            <v>0</v>
          </cell>
          <cell r="CA137">
            <v>0</v>
          </cell>
          <cell r="CC137">
            <v>0</v>
          </cell>
          <cell r="CE137">
            <v>0</v>
          </cell>
          <cell r="CG137" t="str">
            <v>AVCN_CNTT(3)(M.Linh)</v>
          </cell>
          <cell r="CI137" t="str">
            <v>KTDIEN-DT(3)(Đ.Thành)</v>
          </cell>
          <cell r="CK137" t="str">
            <v>SBVL(3)(B.Lợi)</v>
          </cell>
          <cell r="CM137" t="str">
            <v>CSDL(3)(Chí.Sỹ)</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t="str">
            <v>QTMK(3)(A.Nhân)</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t="str">
            <v>38-40</v>
          </cell>
          <cell r="EG140">
            <v>0</v>
          </cell>
          <cell r="EI140">
            <v>0</v>
          </cell>
          <cell r="EK140">
            <v>0</v>
          </cell>
          <cell r="EM140">
            <v>0</v>
          </cell>
          <cell r="EO140">
            <v>0</v>
          </cell>
          <cell r="EQ140">
            <v>0</v>
          </cell>
          <cell r="ES140">
            <v>0</v>
          </cell>
          <cell r="EU140">
            <v>0</v>
          </cell>
          <cell r="EW140">
            <v>0</v>
          </cell>
          <cell r="EY140" t="str">
            <v>45-hết</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t="str">
            <v>ÔN THI</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t="str">
            <v>ÔN THI</v>
          </cell>
          <cell r="EE141" t="str">
            <v>THMLN(3)(T.Đạo)</v>
          </cell>
          <cell r="EG141">
            <v>0</v>
          </cell>
          <cell r="EI141">
            <v>0</v>
          </cell>
          <cell r="EK141">
            <v>0</v>
          </cell>
          <cell r="EM141">
            <v>0</v>
          </cell>
          <cell r="EO141">
            <v>0</v>
          </cell>
          <cell r="EQ141">
            <v>0</v>
          </cell>
          <cell r="ES141">
            <v>0</v>
          </cell>
          <cell r="EU141" t="str">
            <v>ÔN THI</v>
          </cell>
          <cell r="EW141">
            <v>0</v>
          </cell>
          <cell r="EY141" t="str">
            <v>THMLN(3)(N.Dũng)</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t="str">
            <v>41-42</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t="str">
            <v>THMLN(2)(T.Đạo)</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t="str">
            <v>36-37</v>
          </cell>
          <cell r="AY144" t="str">
            <v>25-28</v>
          </cell>
          <cell r="BA144">
            <v>0</v>
          </cell>
          <cell r="BC144">
            <v>0</v>
          </cell>
          <cell r="BE144">
            <v>0</v>
          </cell>
          <cell r="BG144" t="str">
            <v>26-27</v>
          </cell>
          <cell r="BI144">
            <v>0</v>
          </cell>
          <cell r="BK144">
            <v>0</v>
          </cell>
          <cell r="BM144">
            <v>0</v>
          </cell>
          <cell r="BO144">
            <v>0</v>
          </cell>
          <cell r="BQ144">
            <v>0</v>
          </cell>
          <cell r="BS144">
            <v>0</v>
          </cell>
          <cell r="BU144">
            <v>0</v>
          </cell>
          <cell r="BW144">
            <v>0</v>
          </cell>
          <cell r="BY144">
            <v>0</v>
          </cell>
          <cell r="CA144">
            <v>0</v>
          </cell>
          <cell r="CC144">
            <v>0</v>
          </cell>
          <cell r="CE144">
            <v>0</v>
          </cell>
          <cell r="CG144" t="str">
            <v>57-58</v>
          </cell>
          <cell r="CI144" t="str">
            <v>43-44</v>
          </cell>
          <cell r="CK144" t="str">
            <v>48-hết</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t="str">
            <v>ÔN THI</v>
          </cell>
          <cell r="AS145">
            <v>0</v>
          </cell>
          <cell r="AU145">
            <v>0</v>
          </cell>
          <cell r="AW145" t="str">
            <v>TUD1.KTR(2)(T.Linh)</v>
          </cell>
          <cell r="AY145" t="str">
            <v>GDTC3(4)(V.Đông)</v>
          </cell>
          <cell r="BA145">
            <v>0</v>
          </cell>
          <cell r="BC145">
            <v>0</v>
          </cell>
          <cell r="BE145">
            <v>0</v>
          </cell>
          <cell r="BG145" t="str">
            <v>TNĐKT(2)(Th.Toàn)</v>
          </cell>
          <cell r="BI145">
            <v>0</v>
          </cell>
          <cell r="BK145">
            <v>0</v>
          </cell>
          <cell r="BM145">
            <v>0</v>
          </cell>
          <cell r="BO145">
            <v>0</v>
          </cell>
          <cell r="BQ145">
            <v>0</v>
          </cell>
          <cell r="BS145">
            <v>0</v>
          </cell>
          <cell r="BU145">
            <v>0</v>
          </cell>
          <cell r="BW145">
            <v>0</v>
          </cell>
          <cell r="BY145">
            <v>0</v>
          </cell>
          <cell r="CA145">
            <v>0</v>
          </cell>
          <cell r="CC145">
            <v>0</v>
          </cell>
          <cell r="CE145">
            <v>0</v>
          </cell>
          <cell r="CG145" t="str">
            <v>LTHĐT(2)(Chí.Sỹ)</v>
          </cell>
          <cell r="CI145" t="str">
            <v>TTNG(2)(C.Hiển)</v>
          </cell>
          <cell r="CK145" t="str">
            <v>TTNG(2)(Ng.Đức)</v>
          </cell>
          <cell r="CM145" t="str">
            <v>ÔN THI</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t="str">
            <v>38-40</v>
          </cell>
          <cell r="AY146">
            <v>0</v>
          </cell>
          <cell r="BA146">
            <v>0</v>
          </cell>
          <cell r="BC146">
            <v>0</v>
          </cell>
          <cell r="BE146">
            <v>0</v>
          </cell>
          <cell r="BG146" t="str">
            <v>28-hết</v>
          </cell>
          <cell r="BI146">
            <v>0</v>
          </cell>
          <cell r="BK146">
            <v>0</v>
          </cell>
          <cell r="BM146">
            <v>0</v>
          </cell>
          <cell r="BO146">
            <v>0</v>
          </cell>
          <cell r="BQ146">
            <v>0</v>
          </cell>
          <cell r="BS146">
            <v>0</v>
          </cell>
          <cell r="BU146">
            <v>0</v>
          </cell>
          <cell r="BW146">
            <v>0</v>
          </cell>
          <cell r="BY146">
            <v>0</v>
          </cell>
          <cell r="CA146">
            <v>0</v>
          </cell>
          <cell r="CC146">
            <v>0</v>
          </cell>
          <cell r="CE146">
            <v>0</v>
          </cell>
          <cell r="CG146" t="str">
            <v>59-hết</v>
          </cell>
          <cell r="CI146" t="str">
            <v>45-47</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t="str">
            <v>TUD1.KTR(3)(T.Linh)</v>
          </cell>
          <cell r="AY147">
            <v>0</v>
          </cell>
          <cell r="BA147">
            <v>0</v>
          </cell>
          <cell r="BC147">
            <v>0</v>
          </cell>
          <cell r="BE147">
            <v>0</v>
          </cell>
          <cell r="BG147" t="str">
            <v>TNĐKT(3)(Th.Toàn)</v>
          </cell>
          <cell r="BI147">
            <v>0</v>
          </cell>
          <cell r="BK147">
            <v>0</v>
          </cell>
          <cell r="BM147">
            <v>0</v>
          </cell>
          <cell r="BO147">
            <v>0</v>
          </cell>
          <cell r="BQ147">
            <v>0</v>
          </cell>
          <cell r="BS147">
            <v>0</v>
          </cell>
          <cell r="BU147">
            <v>0</v>
          </cell>
          <cell r="BW147">
            <v>0</v>
          </cell>
          <cell r="BY147">
            <v>0</v>
          </cell>
          <cell r="CA147">
            <v>0</v>
          </cell>
          <cell r="CC147">
            <v>0</v>
          </cell>
          <cell r="CE147">
            <v>0</v>
          </cell>
          <cell r="CG147" t="str">
            <v>LTHĐT(3)(Chí.Sỹ)</v>
          </cell>
          <cell r="CI147" t="str">
            <v>TTNG(3)(C.Hiển)</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t="str">
            <v>btin</v>
          </cell>
          <cell r="H4" t="str">
            <v>btin</v>
          </cell>
          <cell r="J4" t="str">
            <v>btin</v>
          </cell>
          <cell r="L4" t="str">
            <v>btin</v>
          </cell>
          <cell r="N4">
            <v>0</v>
          </cell>
          <cell r="P4">
            <v>0</v>
          </cell>
          <cell r="R4">
            <v>0</v>
          </cell>
          <cell r="T4">
            <v>0</v>
          </cell>
          <cell r="V4" t="str">
            <v>A.PTNĐKT</v>
          </cell>
          <cell r="X4" t="str">
            <v>B2-102</v>
          </cell>
          <cell r="Z4" t="str">
            <v>B2-103</v>
          </cell>
          <cell r="AB4" t="str">
            <v>B2-201</v>
          </cell>
          <cell r="AD4">
            <v>0</v>
          </cell>
          <cell r="AF4">
            <v>0</v>
          </cell>
          <cell r="AH4">
            <v>0</v>
          </cell>
          <cell r="AJ4" t="str">
            <v>btin</v>
          </cell>
          <cell r="AL4" t="str">
            <v>btin</v>
          </cell>
          <cell r="AN4">
            <v>0</v>
          </cell>
          <cell r="AP4">
            <v>0</v>
          </cell>
          <cell r="AR4" t="str">
            <v>B2-501</v>
          </cell>
          <cell r="AT4" t="str">
            <v>B2-502</v>
          </cell>
          <cell r="AV4" t="str">
            <v>btin</v>
          </cell>
          <cell r="AX4" t="str">
            <v>btin</v>
          </cell>
          <cell r="AZ4" t="str">
            <v>btin</v>
          </cell>
          <cell r="BB4">
            <v>0</v>
          </cell>
          <cell r="BD4" t="str">
            <v>btin</v>
          </cell>
          <cell r="BF4">
            <v>0</v>
          </cell>
          <cell r="BH4" t="str">
            <v>btin</v>
          </cell>
          <cell r="BJ4" t="str">
            <v>btin</v>
          </cell>
          <cell r="BL4" t="str">
            <v>A.XUONG1</v>
          </cell>
          <cell r="BN4" t="str">
            <v>B2-301</v>
          </cell>
          <cell r="BP4">
            <v>0</v>
          </cell>
          <cell r="BR4" t="str">
            <v>btin</v>
          </cell>
          <cell r="BT4" t="str">
            <v>btin</v>
          </cell>
          <cell r="BV4" t="str">
            <v>btin</v>
          </cell>
          <cell r="BX4" t="str">
            <v>A.XUONG2</v>
          </cell>
          <cell r="BZ4" t="str">
            <v>A.XUONG3</v>
          </cell>
          <cell r="CB4" t="str">
            <v>btin</v>
          </cell>
          <cell r="CD4" t="str">
            <v>B2-403</v>
          </cell>
          <cell r="CF4" t="str">
            <v>btin</v>
          </cell>
          <cell r="CH4" t="str">
            <v>btin</v>
          </cell>
          <cell r="CJ4" t="str">
            <v>btin</v>
          </cell>
          <cell r="CL4" t="str">
            <v>btin</v>
          </cell>
          <cell r="CN4" t="str">
            <v>A4-202</v>
          </cell>
          <cell r="CP4" t="str">
            <v>A4-302</v>
          </cell>
          <cell r="CR4" t="str">
            <v>btin</v>
          </cell>
          <cell r="CT4">
            <v>0</v>
          </cell>
          <cell r="CV4" t="str">
            <v>btin</v>
          </cell>
          <cell r="CX4">
            <v>0</v>
          </cell>
          <cell r="CZ4" t="str">
            <v>btin</v>
          </cell>
          <cell r="DB4" t="str">
            <v>btin</v>
          </cell>
          <cell r="DD4">
            <v>0</v>
          </cell>
          <cell r="DF4" t="str">
            <v>btin</v>
          </cell>
          <cell r="DH4" t="str">
            <v>btin</v>
          </cell>
          <cell r="DJ4" t="str">
            <v>btin</v>
          </cell>
          <cell r="DL4" t="str">
            <v>btin</v>
          </cell>
          <cell r="DN4" t="str">
            <v>btin</v>
          </cell>
          <cell r="DP4" t="str">
            <v>btin</v>
          </cell>
          <cell r="DR4" t="str">
            <v>btin</v>
          </cell>
          <cell r="DT4" t="str">
            <v>btin</v>
          </cell>
          <cell r="DV4" t="str">
            <v>btin</v>
          </cell>
          <cell r="DX4" t="str">
            <v>btin</v>
          </cell>
          <cell r="DZ4">
            <v>0</v>
          </cell>
          <cell r="EB4" t="str">
            <v>B2-401</v>
          </cell>
          <cell r="ED4" t="str">
            <v>B2-407</v>
          </cell>
          <cell r="EF4" t="str">
            <v>B2-408</v>
          </cell>
          <cell r="EH4">
            <v>0</v>
          </cell>
          <cell r="EJ4" t="str">
            <v>btin</v>
          </cell>
          <cell r="EL4" t="str">
            <v>B2-507</v>
          </cell>
          <cell r="EN4" t="str">
            <v>btin</v>
          </cell>
          <cell r="EP4" t="str">
            <v>B2-405</v>
          </cell>
          <cell r="ER4" t="str">
            <v>B2-406</v>
          </cell>
          <cell r="ET4" t="str">
            <v>B2-506</v>
          </cell>
          <cell r="EV4" t="str">
            <v>B2-308</v>
          </cell>
          <cell r="EX4" t="str">
            <v>B2-203</v>
          </cell>
          <cell r="EZ4" t="str">
            <v>btin</v>
          </cell>
          <cell r="FB4" t="str">
            <v>B2-503</v>
          </cell>
          <cell r="FD4" t="str">
            <v>btin</v>
          </cell>
          <cell r="FF4" t="str">
            <v>B2-302</v>
          </cell>
          <cell r="FH4" t="str">
            <v>btin</v>
          </cell>
          <cell r="FJ4" t="str">
            <v>B2-304</v>
          </cell>
          <cell r="FL4" t="str">
            <v>B2-402</v>
          </cell>
          <cell r="FN4" t="str">
            <v>btin</v>
          </cell>
          <cell r="FP4" t="str">
            <v>btin</v>
          </cell>
          <cell r="FR4" t="str">
            <v>B2-108</v>
          </cell>
          <cell r="FT4" t="str">
            <v>B2-305</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T.Danh</v>
          </cell>
          <cell r="Y5" t="str">
            <v>K.Oanh</v>
          </cell>
          <cell r="AA5" t="str">
            <v>D.Tiến</v>
          </cell>
          <cell r="AC5" t="str">
            <v>V.Nam</v>
          </cell>
          <cell r="AE5" t="str">
            <v/>
          </cell>
          <cell r="AG5" t="str">
            <v/>
          </cell>
          <cell r="AI5" t="str">
            <v/>
          </cell>
          <cell r="AK5" t="str">
            <v>KTR</v>
          </cell>
          <cell r="AM5" t="str">
            <v>KTR</v>
          </cell>
          <cell r="AO5" t="str">
            <v/>
          </cell>
          <cell r="AQ5" t="str">
            <v/>
          </cell>
          <cell r="AS5" t="e">
            <v>#VALUE!</v>
          </cell>
          <cell r="AU5" t="e">
            <v>#VALUE!</v>
          </cell>
          <cell r="AW5" t="str">
            <v>ANQP</v>
          </cell>
          <cell r="AY5" t="str">
            <v>ANQP</v>
          </cell>
          <cell r="BA5" t="str">
            <v>KCD</v>
          </cell>
          <cell r="BC5" t="str">
            <v/>
          </cell>
          <cell r="BE5" t="e">
            <v>#VALUE!</v>
          </cell>
          <cell r="BG5" t="str">
            <v/>
          </cell>
          <cell r="BI5" t="str">
            <v>KHT</v>
          </cell>
          <cell r="BK5" t="str">
            <v>KHT</v>
          </cell>
          <cell r="BM5" t="str">
            <v>KXD</v>
          </cell>
          <cell r="BO5" t="str">
            <v>T.Hùng</v>
          </cell>
          <cell r="BQ5" t="str">
            <v/>
          </cell>
          <cell r="BS5" t="str">
            <v>KKTCN</v>
          </cell>
          <cell r="BU5" t="e">
            <v>#VALUE!</v>
          </cell>
          <cell r="BW5" t="e">
            <v>#VALUE!</v>
          </cell>
          <cell r="BY5" t="str">
            <v>T.Kiếm</v>
          </cell>
          <cell r="CA5" t="str">
            <v>Th.Truyền(TG)</v>
          </cell>
          <cell r="CC5" t="e">
            <v>#VALUE!</v>
          </cell>
          <cell r="CE5" t="str">
            <v>Chí.Sỹ</v>
          </cell>
          <cell r="CG5" t="str">
            <v>ANQP</v>
          </cell>
          <cell r="CI5" t="str">
            <v>ANQP</v>
          </cell>
          <cell r="CK5" t="str">
            <v>ANQP</v>
          </cell>
          <cell r="CM5" t="str">
            <v>ANQP</v>
          </cell>
          <cell r="CO5" t="e">
            <v>#VALUE!</v>
          </cell>
          <cell r="CQ5" t="e">
            <v>#VALUE!</v>
          </cell>
          <cell r="CS5" t="e">
            <v>#VALUE!</v>
          </cell>
          <cell r="CU5" t="str">
            <v/>
          </cell>
          <cell r="CW5" t="e">
            <v>#VALUE!</v>
          </cell>
          <cell r="CY5" t="str">
            <v/>
          </cell>
          <cell r="DA5" t="e">
            <v>#VALUE!</v>
          </cell>
          <cell r="DC5" t="e">
            <v>#VALUE!</v>
          </cell>
          <cell r="DE5" t="str">
            <v/>
          </cell>
          <cell r="DG5" t="e">
            <v>#VALUE!</v>
          </cell>
          <cell r="DI5" t="e">
            <v>#VALUE!</v>
          </cell>
          <cell r="DK5" t="e">
            <v>#VALUE!</v>
          </cell>
          <cell r="DM5" t="str">
            <v>ANQP</v>
          </cell>
          <cell r="DO5" t="e">
            <v>#VALUE!</v>
          </cell>
          <cell r="DQ5" t="str">
            <v>ANQP</v>
          </cell>
          <cell r="DS5" t="str">
            <v>ANQP</v>
          </cell>
          <cell r="DU5" t="str">
            <v>ANQP</v>
          </cell>
          <cell r="DW5" t="str">
            <v>ANQP</v>
          </cell>
          <cell r="DY5" t="str">
            <v>ANQP</v>
          </cell>
          <cell r="EA5" t="str">
            <v/>
          </cell>
          <cell r="EC5" t="str">
            <v>Th.Hồng</v>
          </cell>
          <cell r="EE5" t="str">
            <v>V.Hiệp</v>
          </cell>
          <cell r="EG5" t="str">
            <v>Th.Loan</v>
          </cell>
          <cell r="EI5" t="str">
            <v/>
          </cell>
          <cell r="EK5" t="e">
            <v>#VALUE!</v>
          </cell>
          <cell r="EM5" t="str">
            <v>V.Danh</v>
          </cell>
          <cell r="EO5" t="e">
            <v>#VALUE!</v>
          </cell>
          <cell r="EQ5" t="str">
            <v>M.Tân</v>
          </cell>
          <cell r="ES5" t="str">
            <v>Th.Thân</v>
          </cell>
          <cell r="EU5" t="str">
            <v>N.Dũng</v>
          </cell>
          <cell r="EW5" t="str">
            <v>T.Lê</v>
          </cell>
          <cell r="EY5" t="str">
            <v>T.Sơn</v>
          </cell>
          <cell r="FA5" t="e">
            <v>#VALUE!</v>
          </cell>
          <cell r="FC5" t="e">
            <v>#VALUE!</v>
          </cell>
          <cell r="FE5" t="e">
            <v>#VALUE!</v>
          </cell>
          <cell r="FG5" t="str">
            <v>M.Linh</v>
          </cell>
          <cell r="FI5" t="e">
            <v>#VALUE!</v>
          </cell>
          <cell r="FK5" t="str">
            <v>K.Cúc</v>
          </cell>
          <cell r="FM5" t="str">
            <v>N.Thảo</v>
          </cell>
          <cell r="FO5" t="e">
            <v>#VALUE!</v>
          </cell>
          <cell r="FQ5" t="e">
            <v>#VALUE!</v>
          </cell>
          <cell r="FS5" t="str">
            <v>T.Đạo</v>
          </cell>
          <cell r="FU5" t="str">
            <v>V.Dương</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A.PTNĐKT</v>
          </cell>
          <cell r="X6" t="str">
            <v>B2-102</v>
          </cell>
          <cell r="Z6" t="str">
            <v>B2-103</v>
          </cell>
          <cell r="AB6" t="str">
            <v>B2-201</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t="str">
            <v>B2-301</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t="str">
            <v>B2-408</v>
          </cell>
          <cell r="EH6">
            <v>0</v>
          </cell>
          <cell r="EJ6">
            <v>0</v>
          </cell>
          <cell r="EL6" t="str">
            <v>B2-507</v>
          </cell>
          <cell r="EN6">
            <v>0</v>
          </cell>
          <cell r="EP6" t="str">
            <v>B2-405</v>
          </cell>
          <cell r="ER6" t="str">
            <v>B2-406</v>
          </cell>
          <cell r="ET6" t="str">
            <v>B2-506</v>
          </cell>
          <cell r="EV6" t="str">
            <v>B2-308</v>
          </cell>
          <cell r="EX6" t="str">
            <v>B2-203</v>
          </cell>
          <cell r="EZ6">
            <v>0</v>
          </cell>
          <cell r="FB6">
            <v>0</v>
          </cell>
          <cell r="FD6">
            <v>0</v>
          </cell>
          <cell r="FF6" t="str">
            <v>B2-302</v>
          </cell>
          <cell r="FH6">
            <v>0</v>
          </cell>
          <cell r="FJ6">
            <v>0</v>
          </cell>
          <cell r="FL6">
            <v>0</v>
          </cell>
          <cell r="FN6">
            <v>0</v>
          </cell>
          <cell r="FP6">
            <v>0</v>
          </cell>
          <cell r="FR6" t="str">
            <v>B2-108</v>
          </cell>
          <cell r="FT6" t="str">
            <v>B2-305</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K.Oanh</v>
          </cell>
          <cell r="AA7" t="str">
            <v>V.Sơn</v>
          </cell>
          <cell r="AC7" t="str">
            <v>V.Nam</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T.Hùng</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T.Thủy</v>
          </cell>
          <cell r="EI7" t="str">
            <v/>
          </cell>
          <cell r="EK7" t="str">
            <v/>
          </cell>
          <cell r="EM7" t="str">
            <v>V.Dương</v>
          </cell>
          <cell r="EO7" t="str">
            <v/>
          </cell>
          <cell r="EQ7" t="str">
            <v>Th.Thân</v>
          </cell>
          <cell r="ES7" t="str">
            <v>T.Lê</v>
          </cell>
          <cell r="EU7" t="str">
            <v>M.Linh</v>
          </cell>
          <cell r="EW7" t="str">
            <v>N.Dũng</v>
          </cell>
          <cell r="EY7" t="str">
            <v>Th.Loan</v>
          </cell>
          <cell r="FA7" t="str">
            <v/>
          </cell>
          <cell r="FC7" t="str">
            <v/>
          </cell>
          <cell r="FE7" t="str">
            <v/>
          </cell>
          <cell r="FG7" t="str">
            <v>T.Đạo</v>
          </cell>
          <cell r="FI7" t="str">
            <v/>
          </cell>
          <cell r="FK7" t="str">
            <v/>
          </cell>
          <cell r="FM7" t="str">
            <v/>
          </cell>
          <cell r="FO7" t="str">
            <v/>
          </cell>
          <cell r="FQ7" t="str">
            <v/>
          </cell>
          <cell r="FS7" t="str">
            <v>K.Cúc</v>
          </cell>
          <cell r="FU7" t="str">
            <v>N.Thảo</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v>0</v>
          </cell>
          <cell r="X8">
            <v>0</v>
          </cell>
          <cell r="Z8">
            <v>0</v>
          </cell>
          <cell r="AB8">
            <v>0</v>
          </cell>
          <cell r="AD8" t="str">
            <v>B2-101</v>
          </cell>
          <cell r="AF8" t="str">
            <v>B2-102</v>
          </cell>
          <cell r="AH8" t="str">
            <v>B2-103</v>
          </cell>
          <cell r="AJ8">
            <v>0</v>
          </cell>
          <cell r="AL8">
            <v>0</v>
          </cell>
          <cell r="AN8" t="str">
            <v>B2-501</v>
          </cell>
          <cell r="AP8" t="str">
            <v>B2-502</v>
          </cell>
          <cell r="AR8">
            <v>0</v>
          </cell>
          <cell r="AT8">
            <v>0</v>
          </cell>
          <cell r="AV8">
            <v>0</v>
          </cell>
          <cell r="AX8">
            <v>0</v>
          </cell>
          <cell r="AZ8">
            <v>0</v>
          </cell>
          <cell r="BB8" t="str">
            <v>btin</v>
          </cell>
          <cell r="BD8">
            <v>0</v>
          </cell>
          <cell r="BF8" t="str">
            <v>A.PTNVL</v>
          </cell>
          <cell r="BH8">
            <v>0</v>
          </cell>
          <cell r="BJ8">
            <v>0</v>
          </cell>
          <cell r="BL8" t="str">
            <v>A.XUONG1</v>
          </cell>
          <cell r="BN8">
            <v>0</v>
          </cell>
          <cell r="BP8" t="str">
            <v>B2-301</v>
          </cell>
          <cell r="BR8">
            <v>0</v>
          </cell>
          <cell r="BT8">
            <v>0</v>
          </cell>
          <cell r="BV8">
            <v>0</v>
          </cell>
          <cell r="BX8" t="str">
            <v>A.XUONG2</v>
          </cell>
          <cell r="BZ8" t="str">
            <v>A.XUONG3</v>
          </cell>
          <cell r="CB8">
            <v>0</v>
          </cell>
          <cell r="CD8">
            <v>0</v>
          </cell>
          <cell r="CF8">
            <v>0</v>
          </cell>
          <cell r="CH8">
            <v>0</v>
          </cell>
          <cell r="CJ8">
            <v>0</v>
          </cell>
          <cell r="CL8">
            <v>0</v>
          </cell>
          <cell r="CN8" t="str">
            <v>btin</v>
          </cell>
          <cell r="CP8" t="str">
            <v>btin</v>
          </cell>
          <cell r="CR8">
            <v>0</v>
          </cell>
          <cell r="CT8" t="str">
            <v>btin</v>
          </cell>
          <cell r="CV8">
            <v>0</v>
          </cell>
          <cell r="CX8" t="str">
            <v>btin</v>
          </cell>
          <cell r="CZ8">
            <v>0</v>
          </cell>
          <cell r="DB8">
            <v>0</v>
          </cell>
          <cell r="DD8" t="str">
            <v>btin</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e">
            <v>#VALUE!</v>
          </cell>
          <cell r="W9" t="str">
            <v/>
          </cell>
          <cell r="Y9" t="str">
            <v/>
          </cell>
          <cell r="AA9" t="str">
            <v/>
          </cell>
          <cell r="AC9" t="str">
            <v/>
          </cell>
          <cell r="AE9" t="str">
            <v>H.Giang</v>
          </cell>
          <cell r="AG9" t="str">
            <v>V.Thành</v>
          </cell>
          <cell r="AI9" t="str">
            <v>H.Dũng</v>
          </cell>
          <cell r="AK9" t="str">
            <v/>
          </cell>
          <cell r="AM9" t="str">
            <v/>
          </cell>
          <cell r="AO9" t="str">
            <v>KKTR</v>
          </cell>
          <cell r="AQ9" t="str">
            <v>KKTR-KNT</v>
          </cell>
          <cell r="AS9" t="str">
            <v/>
          </cell>
          <cell r="AU9" t="str">
            <v/>
          </cell>
          <cell r="AW9" t="str">
            <v/>
          </cell>
          <cell r="AY9" t="str">
            <v/>
          </cell>
          <cell r="BA9" t="str">
            <v/>
          </cell>
          <cell r="BC9" t="str">
            <v>BM CTGT</v>
          </cell>
          <cell r="BE9" t="str">
            <v/>
          </cell>
          <cell r="BG9" t="str">
            <v>V.Đồng</v>
          </cell>
          <cell r="BI9" t="str">
            <v/>
          </cell>
          <cell r="BK9" t="str">
            <v/>
          </cell>
          <cell r="BM9" t="str">
            <v>KXD</v>
          </cell>
          <cell r="BO9" t="str">
            <v/>
          </cell>
          <cell r="BQ9" t="str">
            <v>Th.Dân</v>
          </cell>
          <cell r="BS9" t="str">
            <v/>
          </cell>
          <cell r="BU9" t="str">
            <v/>
          </cell>
          <cell r="BW9" t="str">
            <v/>
          </cell>
          <cell r="BY9" t="str">
            <v>T.Kiếm</v>
          </cell>
          <cell r="CA9" t="str">
            <v>Th.Truyền(TG)</v>
          </cell>
          <cell r="CC9" t="str">
            <v/>
          </cell>
          <cell r="CE9" t="str">
            <v/>
          </cell>
          <cell r="CG9" t="str">
            <v/>
          </cell>
          <cell r="CI9" t="str">
            <v/>
          </cell>
          <cell r="CK9" t="str">
            <v/>
          </cell>
          <cell r="CM9" t="str">
            <v/>
          </cell>
          <cell r="CO9" t="str">
            <v/>
          </cell>
          <cell r="CQ9" t="str">
            <v/>
          </cell>
          <cell r="CS9" t="str">
            <v/>
          </cell>
          <cell r="CU9" t="e">
            <v>#VALUE!</v>
          </cell>
          <cell r="CW9" t="str">
            <v/>
          </cell>
          <cell r="CY9" t="e">
            <v>#VALUE!</v>
          </cell>
          <cell r="DA9" t="str">
            <v/>
          </cell>
          <cell r="DC9" t="str">
            <v/>
          </cell>
          <cell r="DE9" t="e">
            <v>#VALUE!</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t="str">
            <v>B2-101</v>
          </cell>
          <cell r="AF10" t="str">
            <v>B2-102</v>
          </cell>
          <cell r="AH10" t="str">
            <v>B2-103</v>
          </cell>
          <cell r="AJ10">
            <v>0</v>
          </cell>
          <cell r="AL10">
            <v>0</v>
          </cell>
          <cell r="AN10" t="str">
            <v>B2-501</v>
          </cell>
          <cell r="AP10">
            <v>0</v>
          </cell>
          <cell r="AR10">
            <v>0</v>
          </cell>
          <cell r="AT10">
            <v>0</v>
          </cell>
          <cell r="AV10">
            <v>0</v>
          </cell>
          <cell r="AX10">
            <v>0</v>
          </cell>
          <cell r="AZ10">
            <v>0</v>
          </cell>
          <cell r="BB10">
            <v>0</v>
          </cell>
          <cell r="BD10">
            <v>0</v>
          </cell>
          <cell r="BF10" t="str">
            <v>A.PTNVL</v>
          </cell>
          <cell r="BH10">
            <v>0</v>
          </cell>
          <cell r="BJ10">
            <v>0</v>
          </cell>
          <cell r="BL10">
            <v>0</v>
          </cell>
          <cell r="BN10">
            <v>0</v>
          </cell>
          <cell r="BP10" t="str">
            <v>B2-301</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H.Tính</v>
          </cell>
          <cell r="AG11" t="str">
            <v>V.Khôi(SV)</v>
          </cell>
          <cell r="AI11" t="str">
            <v>N.Tiến</v>
          </cell>
          <cell r="AK11" t="str">
            <v/>
          </cell>
          <cell r="AM11" t="str">
            <v/>
          </cell>
          <cell r="AO11" t="str">
            <v>KKTR</v>
          </cell>
          <cell r="AQ11" t="str">
            <v/>
          </cell>
          <cell r="AS11" t="str">
            <v/>
          </cell>
          <cell r="AU11" t="str">
            <v/>
          </cell>
          <cell r="AW11" t="str">
            <v/>
          </cell>
          <cell r="AY11" t="str">
            <v/>
          </cell>
          <cell r="BA11" t="str">
            <v/>
          </cell>
          <cell r="BC11" t="str">
            <v/>
          </cell>
          <cell r="BE11" t="str">
            <v/>
          </cell>
          <cell r="BG11" t="str">
            <v>V.Đồng</v>
          </cell>
          <cell r="BI11" t="str">
            <v/>
          </cell>
          <cell r="BK11" t="str">
            <v/>
          </cell>
          <cell r="BM11" t="str">
            <v/>
          </cell>
          <cell r="BO11" t="str">
            <v/>
          </cell>
          <cell r="BQ11" t="str">
            <v>H.Giang</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t="str">
            <v>A.XUONG1</v>
          </cell>
          <cell r="BN14">
            <v>0</v>
          </cell>
          <cell r="BP14">
            <v>0</v>
          </cell>
          <cell r="BR14">
            <v>0</v>
          </cell>
          <cell r="BT14">
            <v>0</v>
          </cell>
          <cell r="BV14">
            <v>0</v>
          </cell>
          <cell r="BX14" t="str">
            <v>A.XUONG2</v>
          </cell>
          <cell r="BZ14" t="str">
            <v>A.XUONG3</v>
          </cell>
          <cell r="CB14">
            <v>0</v>
          </cell>
          <cell r="CD14" t="str">
            <v>B2-205C</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t="str">
            <v>B2-506</v>
          </cell>
          <cell r="EV14" t="str">
            <v>B2-308</v>
          </cell>
          <cell r="EX14" t="str">
            <v>B2-207C</v>
          </cell>
          <cell r="EZ14">
            <v>0</v>
          </cell>
          <cell r="FB14" t="str">
            <v>B2-503</v>
          </cell>
          <cell r="FD14">
            <v>0</v>
          </cell>
          <cell r="FF14" t="str">
            <v>B2-302</v>
          </cell>
          <cell r="FH14">
            <v>0</v>
          </cell>
          <cell r="FJ14" t="str">
            <v>B2-304</v>
          </cell>
          <cell r="FL14" t="str">
            <v>B2-402</v>
          </cell>
          <cell r="FN14">
            <v>0</v>
          </cell>
          <cell r="FP14">
            <v>0</v>
          </cell>
          <cell r="FR14" t="str">
            <v>B2-108</v>
          </cell>
          <cell r="FT14" t="str">
            <v>B2-208C</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L.Trường</v>
          </cell>
          <cell r="Y15" t="str">
            <v>V.Trình</v>
          </cell>
          <cell r="AA15" t="str">
            <v>Tr.Quang</v>
          </cell>
          <cell r="AC15" t="str">
            <v>H.Tính</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KXD</v>
          </cell>
          <cell r="BO15" t="str">
            <v/>
          </cell>
          <cell r="BQ15" t="str">
            <v/>
          </cell>
          <cell r="BS15" t="str">
            <v/>
          </cell>
          <cell r="BU15" t="str">
            <v/>
          </cell>
          <cell r="BW15" t="str">
            <v/>
          </cell>
          <cell r="BY15" t="str">
            <v>T.Kiếm</v>
          </cell>
          <cell r="CA15" t="str">
            <v>Th.Truyền(TG)</v>
          </cell>
          <cell r="CC15" t="str">
            <v/>
          </cell>
          <cell r="CE15" t="str">
            <v>H.Toàn</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K.Cúc</v>
          </cell>
          <cell r="EE15" t="str">
            <v>V.Hiệp</v>
          </cell>
          <cell r="EG15" t="str">
            <v>P.Dũng</v>
          </cell>
          <cell r="EI15" t="str">
            <v/>
          </cell>
          <cell r="EK15" t="str">
            <v/>
          </cell>
          <cell r="EM15" t="str">
            <v>V.Dương</v>
          </cell>
          <cell r="EO15" t="str">
            <v/>
          </cell>
          <cell r="EQ15" t="str">
            <v>Ng.Đức</v>
          </cell>
          <cell r="ES15" t="str">
            <v>T.Lê</v>
          </cell>
          <cell r="EU15" t="str">
            <v>Th.Thân</v>
          </cell>
          <cell r="EW15" t="str">
            <v>N.Dũng</v>
          </cell>
          <cell r="EY15" t="str">
            <v>T.Sơn</v>
          </cell>
          <cell r="FA15" t="str">
            <v/>
          </cell>
          <cell r="FC15" t="str">
            <v>KTRKTRUC</v>
          </cell>
          <cell r="FE15" t="str">
            <v/>
          </cell>
          <cell r="FG15" t="str">
            <v>T.Đạo</v>
          </cell>
          <cell r="FI15" t="str">
            <v/>
          </cell>
          <cell r="FK15" t="str">
            <v>Th.Mai</v>
          </cell>
          <cell r="FM15" t="str">
            <v>M.Linh</v>
          </cell>
          <cell r="FO15" t="str">
            <v/>
          </cell>
          <cell r="FQ15" t="str">
            <v/>
          </cell>
          <cell r="FS15" t="str">
            <v>N.Thảo</v>
          </cell>
          <cell r="FU15" t="str">
            <v>L.Tín</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t="str">
            <v>B2-205C</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t="str">
            <v>B2-407</v>
          </cell>
          <cell r="EF16" t="str">
            <v>B2-408</v>
          </cell>
          <cell r="EH16">
            <v>0</v>
          </cell>
          <cell r="EJ16">
            <v>0</v>
          </cell>
          <cell r="EL16" t="str">
            <v>B2-507</v>
          </cell>
          <cell r="EN16">
            <v>0</v>
          </cell>
          <cell r="EP16" t="str">
            <v>B2-405</v>
          </cell>
          <cell r="ER16" t="str">
            <v>B2-406</v>
          </cell>
          <cell r="ET16" t="str">
            <v>B2-506</v>
          </cell>
          <cell r="EV16" t="str">
            <v>B2-308</v>
          </cell>
          <cell r="EX16" t="str">
            <v>B2-207C</v>
          </cell>
          <cell r="EZ16">
            <v>0</v>
          </cell>
          <cell r="FB16" t="str">
            <v>B2-503</v>
          </cell>
          <cell r="FD16">
            <v>0</v>
          </cell>
          <cell r="FF16" t="str">
            <v>B2-302</v>
          </cell>
          <cell r="FH16">
            <v>0</v>
          </cell>
          <cell r="FJ16" t="str">
            <v>B2-304</v>
          </cell>
          <cell r="FL16">
            <v>0</v>
          </cell>
          <cell r="FN16">
            <v>0</v>
          </cell>
          <cell r="FP16">
            <v>0</v>
          </cell>
          <cell r="FR16" t="str">
            <v>B2-108</v>
          </cell>
          <cell r="FT16" t="str">
            <v>B2-208C</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H.Tính</v>
          </cell>
          <cell r="Y17" t="str">
            <v>T.Hải</v>
          </cell>
          <cell r="AA17" t="str">
            <v>Tr.Quang</v>
          </cell>
          <cell r="AC17" t="str">
            <v>C.Tín</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M.Linh</v>
          </cell>
          <cell r="EG17" t="str">
            <v>N.Dũng</v>
          </cell>
          <cell r="EI17" t="str">
            <v/>
          </cell>
          <cell r="EK17" t="str">
            <v/>
          </cell>
          <cell r="EM17" t="str">
            <v>V.Danh</v>
          </cell>
          <cell r="EO17" t="str">
            <v/>
          </cell>
          <cell r="EQ17" t="str">
            <v>Th.Thân</v>
          </cell>
          <cell r="ES17" t="str">
            <v>Ng.Đức</v>
          </cell>
          <cell r="EU17" t="str">
            <v>Th.Quý</v>
          </cell>
          <cell r="EW17" t="str">
            <v>T.Lê</v>
          </cell>
          <cell r="EY17" t="str">
            <v>T.Sơn</v>
          </cell>
          <cell r="FA17" t="str">
            <v/>
          </cell>
          <cell r="FC17" t="str">
            <v>KTRKTRUC</v>
          </cell>
          <cell r="FE17" t="str">
            <v/>
          </cell>
          <cell r="FG17" t="str">
            <v>Th.Hồng</v>
          </cell>
          <cell r="FI17" t="str">
            <v/>
          </cell>
          <cell r="FK17" t="str">
            <v>T.Đạo</v>
          </cell>
          <cell r="FM17" t="str">
            <v/>
          </cell>
          <cell r="FO17" t="str">
            <v/>
          </cell>
          <cell r="FQ17" t="str">
            <v/>
          </cell>
          <cell r="FS17" t="str">
            <v>K.Cúc</v>
          </cell>
          <cell r="FU17" t="str">
            <v>L.Tín</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t="str">
            <v>B2-101</v>
          </cell>
          <cell r="AF18" t="str">
            <v>B2-102</v>
          </cell>
          <cell r="AH18" t="str">
            <v>B2-103</v>
          </cell>
          <cell r="AJ18">
            <v>0</v>
          </cell>
          <cell r="AL18">
            <v>0</v>
          </cell>
          <cell r="AN18">
            <v>0</v>
          </cell>
          <cell r="AP18" t="str">
            <v>B2-502</v>
          </cell>
          <cell r="AR18">
            <v>0</v>
          </cell>
          <cell r="AT18">
            <v>0</v>
          </cell>
          <cell r="AV18">
            <v>0</v>
          </cell>
          <cell r="AX18">
            <v>0</v>
          </cell>
          <cell r="AZ18">
            <v>0</v>
          </cell>
          <cell r="BB18">
            <v>0</v>
          </cell>
          <cell r="BD18">
            <v>0</v>
          </cell>
          <cell r="BF18" t="str">
            <v>B2-204</v>
          </cell>
          <cell r="BH18">
            <v>0</v>
          </cell>
          <cell r="BJ18">
            <v>0</v>
          </cell>
          <cell r="BL18" t="str">
            <v>A.XUONG1</v>
          </cell>
          <cell r="BN18" t="str">
            <v>btin</v>
          </cell>
          <cell r="BP18" t="str">
            <v>B2-301</v>
          </cell>
          <cell r="BR18">
            <v>0</v>
          </cell>
          <cell r="BT18">
            <v>0</v>
          </cell>
          <cell r="BV18">
            <v>0</v>
          </cell>
          <cell r="BX18" t="str">
            <v>A.XUONG2</v>
          </cell>
          <cell r="BZ18" t="str">
            <v>A.XUONG3</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t="str">
            <v>btin</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H.Tính</v>
          </cell>
          <cell r="AG19" t="str">
            <v>H.Giang</v>
          </cell>
          <cell r="AI19" t="str">
            <v>V.Đồng</v>
          </cell>
          <cell r="AK19" t="str">
            <v/>
          </cell>
          <cell r="AM19" t="str">
            <v/>
          </cell>
          <cell r="AO19" t="str">
            <v/>
          </cell>
          <cell r="AQ19" t="str">
            <v>KKTR-KNT</v>
          </cell>
          <cell r="AS19" t="str">
            <v/>
          </cell>
          <cell r="AU19" t="str">
            <v/>
          </cell>
          <cell r="AW19" t="str">
            <v/>
          </cell>
          <cell r="AY19" t="str">
            <v/>
          </cell>
          <cell r="BA19" t="str">
            <v/>
          </cell>
          <cell r="BC19" t="str">
            <v/>
          </cell>
          <cell r="BE19" t="str">
            <v/>
          </cell>
          <cell r="BG19" t="str">
            <v>Th.Toàn</v>
          </cell>
          <cell r="BI19" t="str">
            <v/>
          </cell>
          <cell r="BK19" t="str">
            <v/>
          </cell>
          <cell r="BM19" t="str">
            <v>KXD</v>
          </cell>
          <cell r="BO19" t="e">
            <v>#VALUE!</v>
          </cell>
          <cell r="BQ19" t="str">
            <v>Th.Dân</v>
          </cell>
          <cell r="BS19" t="str">
            <v/>
          </cell>
          <cell r="BU19" t="str">
            <v/>
          </cell>
          <cell r="BW19" t="str">
            <v/>
          </cell>
          <cell r="BY19" t="str">
            <v>T.Kiếm</v>
          </cell>
          <cell r="CA19" t="str">
            <v>Th.Truyền(TG)</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e">
            <v>#VALUE!</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t="str">
            <v>B2-101</v>
          </cell>
          <cell r="AF20" t="str">
            <v>B2-102</v>
          </cell>
          <cell r="AH20" t="str">
            <v>B2-103</v>
          </cell>
          <cell r="AJ20">
            <v>0</v>
          </cell>
          <cell r="AL20">
            <v>0</v>
          </cell>
          <cell r="AN20">
            <v>0</v>
          </cell>
          <cell r="AP20">
            <v>0</v>
          </cell>
          <cell r="AR20">
            <v>0</v>
          </cell>
          <cell r="AT20">
            <v>0</v>
          </cell>
          <cell r="AV20">
            <v>0</v>
          </cell>
          <cell r="AX20">
            <v>0</v>
          </cell>
          <cell r="AZ20">
            <v>0</v>
          </cell>
          <cell r="BB20">
            <v>0</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H.Giang</v>
          </cell>
          <cell r="AG21" t="str">
            <v>V.Thành</v>
          </cell>
          <cell r="AI21" t="str">
            <v>H.Toàn</v>
          </cell>
          <cell r="AK21" t="str">
            <v/>
          </cell>
          <cell r="AM21" t="str">
            <v/>
          </cell>
          <cell r="AO21" t="str">
            <v/>
          </cell>
          <cell r="AQ21" t="str">
            <v/>
          </cell>
          <cell r="AS21" t="str">
            <v/>
          </cell>
          <cell r="AU21" t="str">
            <v/>
          </cell>
          <cell r="AW21" t="str">
            <v/>
          </cell>
          <cell r="AY21" t="str">
            <v/>
          </cell>
          <cell r="BA21" t="str">
            <v/>
          </cell>
          <cell r="BC21" t="str">
            <v/>
          </cell>
          <cell r="BE21" t="str">
            <v/>
          </cell>
          <cell r="BG21" t="str">
            <v>Đ.Tú</v>
          </cell>
          <cell r="BI21" t="str">
            <v/>
          </cell>
          <cell r="BK21" t="str">
            <v/>
          </cell>
          <cell r="BM21" t="str">
            <v/>
          </cell>
          <cell r="BO21" t="str">
            <v/>
          </cell>
          <cell r="BQ21" t="str">
            <v>D.Tiến</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A.PTNKĐCT</v>
          </cell>
          <cell r="X24" t="str">
            <v>B2-102</v>
          </cell>
          <cell r="Z24" t="str">
            <v>B2-103</v>
          </cell>
          <cell r="AB24" t="str">
            <v>B2-201</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t="str">
            <v>A.XUONG1</v>
          </cell>
          <cell r="BN24">
            <v>0</v>
          </cell>
          <cell r="BP24">
            <v>0</v>
          </cell>
          <cell r="BR24">
            <v>0</v>
          </cell>
          <cell r="BT24">
            <v>0</v>
          </cell>
          <cell r="BV24">
            <v>0</v>
          </cell>
          <cell r="BX24" t="str">
            <v>A.XUONG2</v>
          </cell>
          <cell r="BZ24" t="str">
            <v>A.XUONG3</v>
          </cell>
          <cell r="CB24">
            <v>0</v>
          </cell>
          <cell r="CD24" t="str">
            <v>A.XUONG4</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t="str">
            <v>B2-507</v>
          </cell>
          <cell r="EN24">
            <v>0</v>
          </cell>
          <cell r="EP24" t="str">
            <v>B2-405</v>
          </cell>
          <cell r="ER24" t="str">
            <v>B2-406</v>
          </cell>
          <cell r="ET24" t="str">
            <v>B2-506</v>
          </cell>
          <cell r="EV24" t="str">
            <v>B2-207C</v>
          </cell>
          <cell r="EX24" t="str">
            <v>B2-203</v>
          </cell>
          <cell r="EZ24">
            <v>0</v>
          </cell>
          <cell r="FB24" t="str">
            <v>B2-503</v>
          </cell>
          <cell r="FD24">
            <v>0</v>
          </cell>
          <cell r="FF24" t="str">
            <v>B2-302</v>
          </cell>
          <cell r="FH24">
            <v>0</v>
          </cell>
          <cell r="FJ24" t="str">
            <v>B2-304</v>
          </cell>
          <cell r="FL24" t="str">
            <v>B2-402</v>
          </cell>
          <cell r="FN24">
            <v>0</v>
          </cell>
          <cell r="FP24">
            <v>0</v>
          </cell>
          <cell r="FR24" t="str">
            <v>B2-108</v>
          </cell>
          <cell r="FT24" t="str">
            <v>B2-305</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V.Trình</v>
          </cell>
          <cell r="Y25" t="str">
            <v>K.Oanh</v>
          </cell>
          <cell r="AA25" t="str">
            <v>D.Tiến</v>
          </cell>
          <cell r="AC25" t="str">
            <v>H.Tính</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KXD</v>
          </cell>
          <cell r="BO25" t="str">
            <v/>
          </cell>
          <cell r="BQ25" t="str">
            <v/>
          </cell>
          <cell r="BS25" t="str">
            <v/>
          </cell>
          <cell r="BU25" t="str">
            <v/>
          </cell>
          <cell r="BW25" t="str">
            <v/>
          </cell>
          <cell r="BY25" t="str">
            <v>T.Kiếm</v>
          </cell>
          <cell r="CA25" t="str">
            <v>Th.Truyền(TG)</v>
          </cell>
          <cell r="CC25" t="str">
            <v/>
          </cell>
          <cell r="CE25" t="str">
            <v>C.Hiển</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Th.Thân</v>
          </cell>
          <cell r="EE25" t="str">
            <v>V.Hiệp</v>
          </cell>
          <cell r="EG25" t="str">
            <v>T.Thủy</v>
          </cell>
          <cell r="EI25" t="str">
            <v/>
          </cell>
          <cell r="EK25" t="str">
            <v/>
          </cell>
          <cell r="EM25" t="str">
            <v>V.Danh</v>
          </cell>
          <cell r="EO25" t="str">
            <v/>
          </cell>
          <cell r="EQ25" t="str">
            <v>T.Lê</v>
          </cell>
          <cell r="ES25" t="str">
            <v>N.Dũng</v>
          </cell>
          <cell r="EU25" t="str">
            <v>Ng.Đức</v>
          </cell>
          <cell r="EW25" t="str">
            <v>T.Sơn</v>
          </cell>
          <cell r="EY25" t="str">
            <v>Th.Loan</v>
          </cell>
          <cell r="FA25" t="str">
            <v/>
          </cell>
          <cell r="FC25" t="str">
            <v>KTRKTRUC</v>
          </cell>
          <cell r="FE25" t="str">
            <v/>
          </cell>
          <cell r="FG25" t="str">
            <v>P.Dũng</v>
          </cell>
          <cell r="FI25" t="str">
            <v/>
          </cell>
          <cell r="FK25" t="str">
            <v>T.Nhiệm</v>
          </cell>
          <cell r="FM25" t="str">
            <v>M.Linh</v>
          </cell>
          <cell r="FO25" t="str">
            <v/>
          </cell>
          <cell r="FQ25" t="str">
            <v/>
          </cell>
          <cell r="FS25" t="str">
            <v>T.Đạo</v>
          </cell>
          <cell r="FU25" t="str">
            <v>V.Dương</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A.PTNKĐCT</v>
          </cell>
          <cell r="X26" t="str">
            <v>B2-102</v>
          </cell>
          <cell r="Z26" t="str">
            <v>B2-103</v>
          </cell>
          <cell r="AB26" t="str">
            <v>B2-201</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t="str">
            <v>A.XUONG4</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t="str">
            <v>B2-408</v>
          </cell>
          <cell r="EH26">
            <v>0</v>
          </cell>
          <cell r="EJ26">
            <v>0</v>
          </cell>
          <cell r="EL26" t="str">
            <v>B2-507</v>
          </cell>
          <cell r="EN26">
            <v>0</v>
          </cell>
          <cell r="EP26" t="str">
            <v>B2-405</v>
          </cell>
          <cell r="ER26" t="str">
            <v>B2-406</v>
          </cell>
          <cell r="ET26" t="str">
            <v>B2-506</v>
          </cell>
          <cell r="EV26" t="str">
            <v>B2-207C</v>
          </cell>
          <cell r="EX26" t="str">
            <v>B2-203</v>
          </cell>
          <cell r="EZ26">
            <v>0</v>
          </cell>
          <cell r="FB26" t="str">
            <v>B2-503</v>
          </cell>
          <cell r="FD26">
            <v>0</v>
          </cell>
          <cell r="FF26" t="str">
            <v>B2-302</v>
          </cell>
          <cell r="FH26">
            <v>0</v>
          </cell>
          <cell r="FJ26">
            <v>0</v>
          </cell>
          <cell r="FL26">
            <v>0</v>
          </cell>
          <cell r="FN26">
            <v>0</v>
          </cell>
          <cell r="FP26">
            <v>0</v>
          </cell>
          <cell r="FR26" t="str">
            <v>B2-108</v>
          </cell>
          <cell r="FT26" t="str">
            <v>B2-305</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V.Trình</v>
          </cell>
          <cell r="Y27" t="str">
            <v>K.Oanh</v>
          </cell>
          <cell r="AA27" t="str">
            <v>V.Sơn</v>
          </cell>
          <cell r="AC27" t="str">
            <v>C.Tín</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C.Hiển</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N.Dũng</v>
          </cell>
          <cell r="EI27" t="str">
            <v/>
          </cell>
          <cell r="EK27" t="str">
            <v/>
          </cell>
          <cell r="EM27" t="str">
            <v>V.Dương</v>
          </cell>
          <cell r="EO27" t="str">
            <v/>
          </cell>
          <cell r="EQ27" t="str">
            <v>Th.Thân</v>
          </cell>
          <cell r="ES27" t="str">
            <v>T.Lê</v>
          </cell>
          <cell r="EU27" t="str">
            <v>M.Linh</v>
          </cell>
          <cell r="EW27" t="str">
            <v>T.Sơn</v>
          </cell>
          <cell r="EY27" t="str">
            <v>K.Cúc</v>
          </cell>
          <cell r="FA27" t="str">
            <v/>
          </cell>
          <cell r="FC27" t="str">
            <v>KTRKTRUC</v>
          </cell>
          <cell r="FE27" t="str">
            <v/>
          </cell>
          <cell r="FG27" t="str">
            <v>Th.Hồng</v>
          </cell>
          <cell r="FI27" t="str">
            <v/>
          </cell>
          <cell r="FK27" t="str">
            <v/>
          </cell>
          <cell r="FM27" t="str">
            <v/>
          </cell>
          <cell r="FO27" t="str">
            <v/>
          </cell>
          <cell r="FQ27" t="str">
            <v/>
          </cell>
          <cell r="FS27" t="str">
            <v>N.Thảo</v>
          </cell>
          <cell r="FU27" t="str">
            <v>T.Đạo</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t="str">
            <v>B2-101</v>
          </cell>
          <cell r="AF28" t="str">
            <v>B2-102</v>
          </cell>
          <cell r="AH28" t="str">
            <v>A.PTNVL</v>
          </cell>
          <cell r="AJ28">
            <v>0</v>
          </cell>
          <cell r="AL28">
            <v>0</v>
          </cell>
          <cell r="AN28" t="str">
            <v>B2-501</v>
          </cell>
          <cell r="AP28" t="str">
            <v>B2-502</v>
          </cell>
          <cell r="AR28">
            <v>0</v>
          </cell>
          <cell r="AT28">
            <v>0</v>
          </cell>
          <cell r="AV28">
            <v>0</v>
          </cell>
          <cell r="AX28">
            <v>0</v>
          </cell>
          <cell r="AZ28">
            <v>0</v>
          </cell>
          <cell r="BB28">
            <v>0</v>
          </cell>
          <cell r="BD28">
            <v>0</v>
          </cell>
          <cell r="BF28" t="str">
            <v>B2-207C</v>
          </cell>
          <cell r="BH28">
            <v>0</v>
          </cell>
          <cell r="BJ28">
            <v>0</v>
          </cell>
          <cell r="BL28" t="str">
            <v>A.XUONG1</v>
          </cell>
          <cell r="BN28">
            <v>0</v>
          </cell>
          <cell r="BP28" t="str">
            <v>B2-301</v>
          </cell>
          <cell r="BR28">
            <v>0</v>
          </cell>
          <cell r="BT28">
            <v>0</v>
          </cell>
          <cell r="BV28">
            <v>0</v>
          </cell>
          <cell r="BX28" t="str">
            <v>A.XUONG2</v>
          </cell>
          <cell r="BZ28" t="str">
            <v>A.XUONG3</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H.Tính</v>
          </cell>
          <cell r="AG29" t="str">
            <v>V.Dương</v>
          </cell>
          <cell r="AI29" t="str">
            <v>V.Đồng</v>
          </cell>
          <cell r="AK29" t="str">
            <v/>
          </cell>
          <cell r="AM29" t="str">
            <v/>
          </cell>
          <cell r="AO29" t="str">
            <v>KKTR</v>
          </cell>
          <cell r="AQ29" t="str">
            <v>KKTR-KNT</v>
          </cell>
          <cell r="AS29" t="str">
            <v/>
          </cell>
          <cell r="AU29" t="str">
            <v/>
          </cell>
          <cell r="AW29" t="str">
            <v/>
          </cell>
          <cell r="AY29" t="str">
            <v/>
          </cell>
          <cell r="BA29" t="str">
            <v/>
          </cell>
          <cell r="BC29" t="str">
            <v/>
          </cell>
          <cell r="BE29" t="str">
            <v/>
          </cell>
          <cell r="BG29" t="str">
            <v>S.Vinh</v>
          </cell>
          <cell r="BI29" t="str">
            <v/>
          </cell>
          <cell r="BK29" t="str">
            <v/>
          </cell>
          <cell r="BM29" t="str">
            <v>KXD</v>
          </cell>
          <cell r="BO29" t="str">
            <v/>
          </cell>
          <cell r="BQ29" t="str">
            <v>H.Giang</v>
          </cell>
          <cell r="BS29" t="str">
            <v/>
          </cell>
          <cell r="BU29" t="str">
            <v/>
          </cell>
          <cell r="BW29" t="str">
            <v/>
          </cell>
          <cell r="BY29" t="str">
            <v>T.Kiếm</v>
          </cell>
          <cell r="CA29" t="str">
            <v>Th.Truyền(TG)</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B2-101</v>
          </cell>
          <cell r="AF30" t="str">
            <v>B2-102</v>
          </cell>
          <cell r="AH30" t="str">
            <v>A.PTNVL</v>
          </cell>
          <cell r="AJ30">
            <v>0</v>
          </cell>
          <cell r="AL30">
            <v>0</v>
          </cell>
          <cell r="AN30" t="str">
            <v>B2-501</v>
          </cell>
          <cell r="AP30">
            <v>0</v>
          </cell>
          <cell r="AR30">
            <v>0</v>
          </cell>
          <cell r="AT30">
            <v>0</v>
          </cell>
          <cell r="AV30">
            <v>0</v>
          </cell>
          <cell r="AX30">
            <v>0</v>
          </cell>
          <cell r="AZ30">
            <v>0</v>
          </cell>
          <cell r="BB30">
            <v>0</v>
          </cell>
          <cell r="BD30">
            <v>0</v>
          </cell>
          <cell r="BF30" t="str">
            <v>B2-207C</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V.Hiệp</v>
          </cell>
          <cell r="AG31" t="str">
            <v>H.Giang</v>
          </cell>
          <cell r="AI31" t="str">
            <v>V.Đồng</v>
          </cell>
          <cell r="AK31" t="str">
            <v/>
          </cell>
          <cell r="AM31" t="str">
            <v/>
          </cell>
          <cell r="AO31" t="str">
            <v>KKTR</v>
          </cell>
          <cell r="AQ31" t="str">
            <v/>
          </cell>
          <cell r="AS31" t="str">
            <v/>
          </cell>
          <cell r="AU31" t="str">
            <v/>
          </cell>
          <cell r="AW31" t="str">
            <v/>
          </cell>
          <cell r="AY31" t="str">
            <v/>
          </cell>
          <cell r="BA31" t="str">
            <v/>
          </cell>
          <cell r="BC31" t="str">
            <v/>
          </cell>
          <cell r="BE31" t="str">
            <v/>
          </cell>
          <cell r="BG31" t="str">
            <v>S.Vinh</v>
          </cell>
          <cell r="BI31" t="str">
            <v/>
          </cell>
          <cell r="BK31" t="str">
            <v/>
          </cell>
          <cell r="BM31" t="str">
            <v/>
          </cell>
          <cell r="BO31" t="str">
            <v/>
          </cell>
          <cell r="BQ31" t="str">
            <v>D.Tiến</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B2-102</v>
          </cell>
          <cell r="Z34" t="str">
            <v>B2-103</v>
          </cell>
          <cell r="AB34" t="str">
            <v>B2-201</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t="str">
            <v>A.XUONG1</v>
          </cell>
          <cell r="BN34">
            <v>0</v>
          </cell>
          <cell r="BP34">
            <v>0</v>
          </cell>
          <cell r="BR34">
            <v>0</v>
          </cell>
          <cell r="BT34">
            <v>0</v>
          </cell>
          <cell r="BV34">
            <v>0</v>
          </cell>
          <cell r="BX34" t="str">
            <v>A.XUONG2</v>
          </cell>
          <cell r="BZ34" t="str">
            <v>A.XUONG3</v>
          </cell>
          <cell r="CB34">
            <v>0</v>
          </cell>
          <cell r="CD34" t="str">
            <v>A.XUONG4</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t="str">
            <v>B2-401</v>
          </cell>
          <cell r="ED34" t="str">
            <v>B2-407</v>
          </cell>
          <cell r="EF34" t="str">
            <v>B2-408</v>
          </cell>
          <cell r="EH34">
            <v>0</v>
          </cell>
          <cell r="EJ34">
            <v>0</v>
          </cell>
          <cell r="EL34" t="str">
            <v>B2-507</v>
          </cell>
          <cell r="EN34">
            <v>0</v>
          </cell>
          <cell r="EP34" t="str">
            <v>B2-405</v>
          </cell>
          <cell r="ER34" t="str">
            <v>B2-406</v>
          </cell>
          <cell r="ET34" t="str">
            <v>B2-506</v>
          </cell>
          <cell r="EV34" t="str">
            <v>B2-308</v>
          </cell>
          <cell r="EX34">
            <v>0</v>
          </cell>
          <cell r="EZ34">
            <v>0</v>
          </cell>
          <cell r="FB34">
            <v>0</v>
          </cell>
          <cell r="FD34">
            <v>0</v>
          </cell>
          <cell r="FF34" t="str">
            <v>B2-302</v>
          </cell>
          <cell r="FH34">
            <v>0</v>
          </cell>
          <cell r="FJ34">
            <v>0</v>
          </cell>
          <cell r="FL34" t="str">
            <v>B2-402</v>
          </cell>
          <cell r="FN34">
            <v>0</v>
          </cell>
          <cell r="FP34">
            <v>0</v>
          </cell>
          <cell r="FR34" t="str">
            <v>B2-108</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H.Tính</v>
          </cell>
          <cell r="Y35" t="str">
            <v>T.Hải</v>
          </cell>
          <cell r="AA35" t="str">
            <v>D.Tiến</v>
          </cell>
          <cell r="AC35" t="str">
            <v>V.Nam</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KXD</v>
          </cell>
          <cell r="BO35" t="str">
            <v/>
          </cell>
          <cell r="BQ35" t="str">
            <v/>
          </cell>
          <cell r="BS35" t="str">
            <v/>
          </cell>
          <cell r="BU35" t="str">
            <v/>
          </cell>
          <cell r="BW35" t="str">
            <v/>
          </cell>
          <cell r="BY35" t="str">
            <v>T.Kiếm</v>
          </cell>
          <cell r="CA35" t="str">
            <v>Th.Truyền(TG)</v>
          </cell>
          <cell r="CC35" t="str">
            <v/>
          </cell>
          <cell r="CE35" t="str">
            <v>V.Khôi(SV)</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K.Cúc</v>
          </cell>
          <cell r="EE35" t="str">
            <v>V.Hiệp</v>
          </cell>
          <cell r="EG35" t="str">
            <v>Th.Loan</v>
          </cell>
          <cell r="EI35" t="str">
            <v/>
          </cell>
          <cell r="EK35" t="str">
            <v/>
          </cell>
          <cell r="EM35" t="str">
            <v>V.Dương</v>
          </cell>
          <cell r="EO35" t="str">
            <v/>
          </cell>
          <cell r="EQ35" t="str">
            <v>N.Dũng</v>
          </cell>
          <cell r="ES35" t="str">
            <v>Ng.Đức</v>
          </cell>
          <cell r="EU35" t="str">
            <v>Th.Thân</v>
          </cell>
          <cell r="EW35" t="str">
            <v>Th.Hồng</v>
          </cell>
          <cell r="EY35" t="str">
            <v/>
          </cell>
          <cell r="FA35" t="str">
            <v/>
          </cell>
          <cell r="FC35" t="str">
            <v/>
          </cell>
          <cell r="FE35" t="str">
            <v/>
          </cell>
          <cell r="FG35" t="str">
            <v>M.Linh</v>
          </cell>
          <cell r="FI35" t="str">
            <v/>
          </cell>
          <cell r="FK35" t="str">
            <v/>
          </cell>
          <cell r="FM35" t="str">
            <v>N.Thảo</v>
          </cell>
          <cell r="FO35" t="str">
            <v/>
          </cell>
          <cell r="FQ35" t="str">
            <v/>
          </cell>
          <cell r="FS35" t="str">
            <v>T.Đạo</v>
          </cell>
          <cell r="FU35" t="str">
            <v>T.Lê</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B2-102</v>
          </cell>
          <cell r="Z36" t="str">
            <v>B2-103</v>
          </cell>
          <cell r="AB36" t="str">
            <v>B2-201</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t="str">
            <v>A.XUONG4</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t="str">
            <v>B2-408</v>
          </cell>
          <cell r="EH36">
            <v>0</v>
          </cell>
          <cell r="EJ36">
            <v>0</v>
          </cell>
          <cell r="EL36" t="str">
            <v>B2-507</v>
          </cell>
          <cell r="EN36">
            <v>0</v>
          </cell>
          <cell r="EP36" t="str">
            <v>B2-405</v>
          </cell>
          <cell r="ER36" t="str">
            <v>B2-406</v>
          </cell>
          <cell r="ET36" t="str">
            <v>B2-506</v>
          </cell>
          <cell r="EV36">
            <v>0</v>
          </cell>
          <cell r="EX36" t="str">
            <v>B2-203</v>
          </cell>
          <cell r="EZ36">
            <v>0</v>
          </cell>
          <cell r="FB36">
            <v>0</v>
          </cell>
          <cell r="FD36">
            <v>0</v>
          </cell>
          <cell r="FF36" t="str">
            <v>B2-302</v>
          </cell>
          <cell r="FH36">
            <v>0</v>
          </cell>
          <cell r="FJ36" t="str">
            <v>B2-304</v>
          </cell>
          <cell r="FL36">
            <v>0</v>
          </cell>
          <cell r="FN36">
            <v>0</v>
          </cell>
          <cell r="FP36">
            <v>0</v>
          </cell>
          <cell r="FR36" t="str">
            <v>B2-108</v>
          </cell>
          <cell r="FT36" t="str">
            <v>B2-305</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L.Trường</v>
          </cell>
          <cell r="Y37" t="str">
            <v>V.Trình</v>
          </cell>
          <cell r="AA37" t="str">
            <v>V.Sơn</v>
          </cell>
          <cell r="AC37" t="str">
            <v>V.Nam</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V.Khôi(SV)</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T.Thủy</v>
          </cell>
          <cell r="EI37" t="str">
            <v/>
          </cell>
          <cell r="EK37" t="str">
            <v/>
          </cell>
          <cell r="EM37" t="str">
            <v>N.Dũng</v>
          </cell>
          <cell r="EO37" t="str">
            <v/>
          </cell>
          <cell r="EQ37" t="str">
            <v>T.Lê</v>
          </cell>
          <cell r="ES37" t="str">
            <v>Th.Thân</v>
          </cell>
          <cell r="EU37" t="str">
            <v>M.Linh</v>
          </cell>
          <cell r="EW37" t="str">
            <v/>
          </cell>
          <cell r="EY37" t="str">
            <v>Th.Loan</v>
          </cell>
          <cell r="FA37" t="str">
            <v/>
          </cell>
          <cell r="FC37" t="str">
            <v/>
          </cell>
          <cell r="FE37" t="str">
            <v/>
          </cell>
          <cell r="FG37" t="str">
            <v>Th.Hồng</v>
          </cell>
          <cell r="FI37" t="str">
            <v/>
          </cell>
          <cell r="FK37" t="str">
            <v>T.Đạo</v>
          </cell>
          <cell r="FM37" t="str">
            <v/>
          </cell>
          <cell r="FO37" t="str">
            <v/>
          </cell>
          <cell r="FQ37" t="str">
            <v/>
          </cell>
          <cell r="FS37" t="str">
            <v>K.Cúc</v>
          </cell>
          <cell r="FU37" t="str">
            <v>N.Thảo</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t="str">
            <v>B2-207C</v>
          </cell>
          <cell r="AF38" t="str">
            <v>B2-102</v>
          </cell>
          <cell r="AH38" t="str">
            <v>B2-103</v>
          </cell>
          <cell r="AJ38">
            <v>0</v>
          </cell>
          <cell r="AL38">
            <v>0</v>
          </cell>
          <cell r="AN38">
            <v>0</v>
          </cell>
          <cell r="AP38" t="str">
            <v>B2-502</v>
          </cell>
          <cell r="AR38">
            <v>0</v>
          </cell>
          <cell r="AT38">
            <v>0</v>
          </cell>
          <cell r="AV38">
            <v>0</v>
          </cell>
          <cell r="AX38">
            <v>0</v>
          </cell>
          <cell r="AZ38">
            <v>0</v>
          </cell>
          <cell r="BB38">
            <v>0</v>
          </cell>
          <cell r="BD38">
            <v>0</v>
          </cell>
          <cell r="BF38" t="str">
            <v>B2-204</v>
          </cell>
          <cell r="BH38">
            <v>0</v>
          </cell>
          <cell r="BJ38">
            <v>0</v>
          </cell>
          <cell r="BL38" t="str">
            <v>A.XUONG1</v>
          </cell>
          <cell r="BN38">
            <v>0</v>
          </cell>
          <cell r="BP38" t="str">
            <v>btin</v>
          </cell>
          <cell r="BR38">
            <v>0</v>
          </cell>
          <cell r="BT38">
            <v>0</v>
          </cell>
          <cell r="BV38">
            <v>0</v>
          </cell>
          <cell r="BX38" t="str">
            <v>A.XUONG2</v>
          </cell>
          <cell r="BZ38" t="str">
            <v>A.XUONG3</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H.Tính</v>
          </cell>
          <cell r="AG39" t="str">
            <v>H.Giang</v>
          </cell>
          <cell r="AI39" t="str">
            <v>N.Tiến</v>
          </cell>
          <cell r="AK39" t="str">
            <v/>
          </cell>
          <cell r="AM39" t="str">
            <v/>
          </cell>
          <cell r="AO39" t="str">
            <v/>
          </cell>
          <cell r="AQ39" t="str">
            <v>KKTR-KNT</v>
          </cell>
          <cell r="AS39" t="str">
            <v/>
          </cell>
          <cell r="AU39" t="str">
            <v/>
          </cell>
          <cell r="AW39" t="str">
            <v/>
          </cell>
          <cell r="AY39" t="str">
            <v/>
          </cell>
          <cell r="BA39" t="str">
            <v/>
          </cell>
          <cell r="BC39" t="str">
            <v/>
          </cell>
          <cell r="BE39" t="str">
            <v/>
          </cell>
          <cell r="BG39" t="str">
            <v>Đ.Tú</v>
          </cell>
          <cell r="BI39" t="str">
            <v/>
          </cell>
          <cell r="BK39" t="str">
            <v/>
          </cell>
          <cell r="BM39" t="str">
            <v>KXD</v>
          </cell>
          <cell r="BO39" t="str">
            <v/>
          </cell>
          <cell r="BQ39" t="e">
            <v>#VALUE!</v>
          </cell>
          <cell r="BS39" t="str">
            <v/>
          </cell>
          <cell r="BU39" t="str">
            <v/>
          </cell>
          <cell r="BW39" t="str">
            <v/>
          </cell>
          <cell r="BY39" t="str">
            <v>T.Kiếm</v>
          </cell>
          <cell r="CA39" t="str">
            <v>Th.Truyền(TG)</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B2-207C</v>
          </cell>
          <cell r="AF40" t="str">
            <v>B2-102</v>
          </cell>
          <cell r="AH40" t="str">
            <v>B2-103</v>
          </cell>
          <cell r="AJ40">
            <v>0</v>
          </cell>
          <cell r="AL40">
            <v>0</v>
          </cell>
          <cell r="AN40">
            <v>0</v>
          </cell>
          <cell r="AP40">
            <v>0</v>
          </cell>
          <cell r="AR40">
            <v>0</v>
          </cell>
          <cell r="AT40">
            <v>0</v>
          </cell>
          <cell r="AV40">
            <v>0</v>
          </cell>
          <cell r="AX40">
            <v>0</v>
          </cell>
          <cell r="AZ40">
            <v>0</v>
          </cell>
          <cell r="BB40">
            <v>0</v>
          </cell>
          <cell r="BD40">
            <v>0</v>
          </cell>
          <cell r="BF40" t="str">
            <v>B2-204</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H.Tính</v>
          </cell>
          <cell r="AG41" t="str">
            <v>H.Giang</v>
          </cell>
          <cell r="AI41" t="str">
            <v>H.Dũng</v>
          </cell>
          <cell r="AK41" t="str">
            <v/>
          </cell>
          <cell r="AM41" t="str">
            <v/>
          </cell>
          <cell r="AO41" t="str">
            <v/>
          </cell>
          <cell r="AQ41" t="str">
            <v/>
          </cell>
          <cell r="AS41" t="str">
            <v/>
          </cell>
          <cell r="AU41" t="str">
            <v/>
          </cell>
          <cell r="AW41" t="str">
            <v/>
          </cell>
          <cell r="AY41" t="str">
            <v/>
          </cell>
          <cell r="BA41" t="str">
            <v/>
          </cell>
          <cell r="BC41" t="str">
            <v/>
          </cell>
          <cell r="BE41" t="str">
            <v/>
          </cell>
          <cell r="BG41" t="str">
            <v>Th.Toàn</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A.PTNĐKT</v>
          </cell>
          <cell r="AB44" t="str">
            <v>A.PTNĐKT</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t="str">
            <v>A.XUONG1</v>
          </cell>
          <cell r="BN44">
            <v>0</v>
          </cell>
          <cell r="BP44">
            <v>0</v>
          </cell>
          <cell r="BR44">
            <v>0</v>
          </cell>
          <cell r="BT44">
            <v>0</v>
          </cell>
          <cell r="BV44">
            <v>0</v>
          </cell>
          <cell r="BX44" t="str">
            <v>A.XUONG2</v>
          </cell>
          <cell r="BZ44" t="str">
            <v>A.XUONG3</v>
          </cell>
          <cell r="CB44">
            <v>0</v>
          </cell>
          <cell r="CD44" t="str">
            <v>A.XUONG4</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t="str">
            <v>A4-202</v>
          </cell>
          <cell r="DL44">
            <v>0</v>
          </cell>
          <cell r="DN44">
            <v>0</v>
          </cell>
          <cell r="DP44">
            <v>0</v>
          </cell>
          <cell r="DR44">
            <v>0</v>
          </cell>
          <cell r="DT44">
            <v>0</v>
          </cell>
          <cell r="DV44">
            <v>0</v>
          </cell>
          <cell r="DX44">
            <v>0</v>
          </cell>
          <cell r="DZ44">
            <v>0</v>
          </cell>
          <cell r="EB44" t="str">
            <v>B2-401</v>
          </cell>
          <cell r="ED44">
            <v>0</v>
          </cell>
          <cell r="EF44" t="str">
            <v>B2-408</v>
          </cell>
          <cell r="EH44">
            <v>0</v>
          </cell>
          <cell r="EJ44">
            <v>0</v>
          </cell>
          <cell r="EL44" t="str">
            <v>B2-507</v>
          </cell>
          <cell r="EN44">
            <v>0</v>
          </cell>
          <cell r="EP44" t="str">
            <v>B2-405</v>
          </cell>
          <cell r="ER44" t="str">
            <v>B2-406</v>
          </cell>
          <cell r="ET44" t="str">
            <v>B2-506</v>
          </cell>
          <cell r="EV44" t="str">
            <v>btin</v>
          </cell>
          <cell r="EX44" t="str">
            <v>B2-207C</v>
          </cell>
          <cell r="EZ44">
            <v>0</v>
          </cell>
          <cell r="FB44">
            <v>0</v>
          </cell>
          <cell r="FD44">
            <v>0</v>
          </cell>
          <cell r="FF44" t="str">
            <v>B2-302</v>
          </cell>
          <cell r="FH44">
            <v>0</v>
          </cell>
          <cell r="FJ44" t="str">
            <v>btin</v>
          </cell>
          <cell r="FL44" t="str">
            <v>B2-402</v>
          </cell>
          <cell r="FN44">
            <v>0</v>
          </cell>
          <cell r="FP44">
            <v>0</v>
          </cell>
          <cell r="FR44" t="str">
            <v>B2-108</v>
          </cell>
          <cell r="FT44" t="str">
            <v>B2-208C</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H.Vinh</v>
          </cell>
          <cell r="Y45" t="str">
            <v>V.Trình</v>
          </cell>
          <cell r="AA45" t="str">
            <v>C.Tường</v>
          </cell>
          <cell r="AC45" t="str">
            <v>T.Danh</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KXD</v>
          </cell>
          <cell r="BO45" t="str">
            <v/>
          </cell>
          <cell r="BQ45" t="str">
            <v/>
          </cell>
          <cell r="BS45" t="str">
            <v/>
          </cell>
          <cell r="BU45" t="str">
            <v/>
          </cell>
          <cell r="BW45" t="str">
            <v/>
          </cell>
          <cell r="BY45" t="str">
            <v>T.Kiếm</v>
          </cell>
          <cell r="CA45" t="str">
            <v>Th.Truyền(TG)</v>
          </cell>
          <cell r="CC45" t="str">
            <v/>
          </cell>
          <cell r="CE45" t="str">
            <v>C.Hiển</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N.Hiệp(TG)</v>
          </cell>
          <cell r="DM45" t="str">
            <v/>
          </cell>
          <cell r="DO45" t="str">
            <v/>
          </cell>
          <cell r="DQ45" t="str">
            <v/>
          </cell>
          <cell r="DS45" t="str">
            <v/>
          </cell>
          <cell r="DU45" t="str">
            <v/>
          </cell>
          <cell r="DW45" t="str">
            <v/>
          </cell>
          <cell r="DY45" t="str">
            <v/>
          </cell>
          <cell r="EA45" t="str">
            <v/>
          </cell>
          <cell r="EC45" t="str">
            <v>Th.Hồng</v>
          </cell>
          <cell r="EE45" t="str">
            <v/>
          </cell>
          <cell r="EG45" t="str">
            <v>Th.Loan</v>
          </cell>
          <cell r="EI45" t="str">
            <v/>
          </cell>
          <cell r="EK45" t="str">
            <v/>
          </cell>
          <cell r="EM45" t="str">
            <v>V.Danh</v>
          </cell>
          <cell r="EO45" t="str">
            <v/>
          </cell>
          <cell r="EQ45" t="str">
            <v>N.Dũng</v>
          </cell>
          <cell r="ES45" t="str">
            <v>Ng.Đức</v>
          </cell>
          <cell r="EU45" t="str">
            <v>Th.Thân</v>
          </cell>
          <cell r="EW45" t="e">
            <v>#VALUE!</v>
          </cell>
          <cell r="EY45" t="str">
            <v>T.Sơn</v>
          </cell>
          <cell r="FA45" t="str">
            <v/>
          </cell>
          <cell r="FC45" t="str">
            <v/>
          </cell>
          <cell r="FE45" t="str">
            <v/>
          </cell>
          <cell r="FG45" t="str">
            <v>T.Đạo</v>
          </cell>
          <cell r="FI45" t="str">
            <v/>
          </cell>
          <cell r="FK45" t="e">
            <v>#VALUE!</v>
          </cell>
          <cell r="FM45" t="str">
            <v>M.Linh</v>
          </cell>
          <cell r="FO45" t="str">
            <v/>
          </cell>
          <cell r="FQ45" t="str">
            <v/>
          </cell>
          <cell r="FS45" t="str">
            <v>V.Dương</v>
          </cell>
          <cell r="FU45" t="str">
            <v>L.Tín</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A.PTNĐKT</v>
          </cell>
          <cell r="AB46" t="str">
            <v>A.PTNĐKT</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t="str">
            <v>A.XUONG4</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t="str">
            <v>A4-202</v>
          </cell>
          <cell r="DL46">
            <v>0</v>
          </cell>
          <cell r="DN46">
            <v>0</v>
          </cell>
          <cell r="DP46">
            <v>0</v>
          </cell>
          <cell r="DR46">
            <v>0</v>
          </cell>
          <cell r="DT46">
            <v>0</v>
          </cell>
          <cell r="DV46">
            <v>0</v>
          </cell>
          <cell r="DX46">
            <v>0</v>
          </cell>
          <cell r="DZ46">
            <v>0</v>
          </cell>
          <cell r="EB46">
            <v>0</v>
          </cell>
          <cell r="ED46" t="str">
            <v>B2-407</v>
          </cell>
          <cell r="EF46">
            <v>0</v>
          </cell>
          <cell r="EH46">
            <v>0</v>
          </cell>
          <cell r="EJ46">
            <v>0</v>
          </cell>
          <cell r="EL46" t="str">
            <v>B2-507</v>
          </cell>
          <cell r="EN46">
            <v>0</v>
          </cell>
          <cell r="EP46" t="str">
            <v>B2-405</v>
          </cell>
          <cell r="ER46" t="str">
            <v>B2-406</v>
          </cell>
          <cell r="ET46" t="str">
            <v>B2-506</v>
          </cell>
          <cell r="EV46">
            <v>0</v>
          </cell>
          <cell r="EX46" t="str">
            <v>B2-207C</v>
          </cell>
          <cell r="EZ46">
            <v>0</v>
          </cell>
          <cell r="FB46">
            <v>0</v>
          </cell>
          <cell r="FD46">
            <v>0</v>
          </cell>
          <cell r="FF46" t="str">
            <v>B2-302</v>
          </cell>
          <cell r="FH46">
            <v>0</v>
          </cell>
          <cell r="FJ46">
            <v>0</v>
          </cell>
          <cell r="FL46" t="str">
            <v>B2-402</v>
          </cell>
          <cell r="FN46">
            <v>0</v>
          </cell>
          <cell r="FP46">
            <v>0</v>
          </cell>
          <cell r="FR46">
            <v>0</v>
          </cell>
          <cell r="FT46" t="str">
            <v>B2-208C</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H.Vinh</v>
          </cell>
          <cell r="Y47" t="str">
            <v>T.Hải</v>
          </cell>
          <cell r="AA47" t="str">
            <v>C.Tường</v>
          </cell>
          <cell r="AC47" t="str">
            <v>T.Danh</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C.Hiển</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N.Hiệp(TG)</v>
          </cell>
          <cell r="DM47" t="str">
            <v/>
          </cell>
          <cell r="DO47" t="str">
            <v/>
          </cell>
          <cell r="DQ47" t="str">
            <v/>
          </cell>
          <cell r="DS47" t="str">
            <v/>
          </cell>
          <cell r="DU47" t="str">
            <v/>
          </cell>
          <cell r="DW47" t="str">
            <v/>
          </cell>
          <cell r="DY47" t="str">
            <v/>
          </cell>
          <cell r="EA47" t="str">
            <v/>
          </cell>
          <cell r="EC47" t="str">
            <v/>
          </cell>
          <cell r="EE47" t="str">
            <v>M.Linh</v>
          </cell>
          <cell r="EG47" t="str">
            <v/>
          </cell>
          <cell r="EI47" t="str">
            <v/>
          </cell>
          <cell r="EK47" t="str">
            <v/>
          </cell>
          <cell r="EM47" t="str">
            <v>V.Dương</v>
          </cell>
          <cell r="EO47" t="str">
            <v/>
          </cell>
          <cell r="EQ47" t="str">
            <v>M.Tân</v>
          </cell>
          <cell r="ES47" t="str">
            <v>Th.Thân</v>
          </cell>
          <cell r="EU47" t="str">
            <v>N.Dũng</v>
          </cell>
          <cell r="EW47" t="str">
            <v/>
          </cell>
          <cell r="EY47" t="str">
            <v>T.Sơn</v>
          </cell>
          <cell r="FA47" t="str">
            <v/>
          </cell>
          <cell r="FC47" t="str">
            <v/>
          </cell>
          <cell r="FE47" t="str">
            <v/>
          </cell>
          <cell r="FG47" t="str">
            <v>Th.Hồng</v>
          </cell>
          <cell r="FI47" t="str">
            <v/>
          </cell>
          <cell r="FK47" t="str">
            <v/>
          </cell>
          <cell r="FM47" t="str">
            <v>T.Đạo</v>
          </cell>
          <cell r="FO47" t="str">
            <v/>
          </cell>
          <cell r="FQ47" t="str">
            <v/>
          </cell>
          <cell r="FS47" t="str">
            <v/>
          </cell>
          <cell r="FU47" t="str">
            <v>L.Tín</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B2-101</v>
          </cell>
          <cell r="AF48" t="str">
            <v>B2-102</v>
          </cell>
          <cell r="AH48" t="str">
            <v>B2-103</v>
          </cell>
          <cell r="AJ48">
            <v>0</v>
          </cell>
          <cell r="AL48">
            <v>0</v>
          </cell>
          <cell r="AN48" t="str">
            <v>btin</v>
          </cell>
          <cell r="AP48" t="str">
            <v>B2-502</v>
          </cell>
          <cell r="AR48">
            <v>0</v>
          </cell>
          <cell r="AT48">
            <v>0</v>
          </cell>
          <cell r="AV48">
            <v>0</v>
          </cell>
          <cell r="AX48">
            <v>0</v>
          </cell>
          <cell r="AZ48">
            <v>0</v>
          </cell>
          <cell r="BB48">
            <v>0</v>
          </cell>
          <cell r="BD48">
            <v>0</v>
          </cell>
          <cell r="BF48" t="str">
            <v>B2-204</v>
          </cell>
          <cell r="BH48">
            <v>0</v>
          </cell>
          <cell r="BJ48">
            <v>0</v>
          </cell>
          <cell r="BL48" t="str">
            <v>A.XUONG1</v>
          </cell>
          <cell r="BN48">
            <v>0</v>
          </cell>
          <cell r="BP48">
            <v>0</v>
          </cell>
          <cell r="BR48">
            <v>0</v>
          </cell>
          <cell r="BT48">
            <v>0</v>
          </cell>
          <cell r="BV48">
            <v>0</v>
          </cell>
          <cell r="BX48" t="str">
            <v>A.XUONG2</v>
          </cell>
          <cell r="BZ48" t="str">
            <v>A.XUONG3</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t="str">
            <v>A4-101P</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H.Tính</v>
          </cell>
          <cell r="AG49" t="str">
            <v>H.Giang</v>
          </cell>
          <cell r="AI49" t="str">
            <v>Đ.Tú</v>
          </cell>
          <cell r="AK49" t="str">
            <v/>
          </cell>
          <cell r="AM49" t="str">
            <v/>
          </cell>
          <cell r="AO49" t="e">
            <v>#VALUE!</v>
          </cell>
          <cell r="AQ49" t="str">
            <v>KKTR-KNT</v>
          </cell>
          <cell r="AS49" t="str">
            <v/>
          </cell>
          <cell r="AU49" t="str">
            <v/>
          </cell>
          <cell r="AW49" t="str">
            <v/>
          </cell>
          <cell r="AY49" t="str">
            <v/>
          </cell>
          <cell r="BA49" t="str">
            <v/>
          </cell>
          <cell r="BC49" t="str">
            <v/>
          </cell>
          <cell r="BE49" t="str">
            <v/>
          </cell>
          <cell r="BG49" t="str">
            <v>Th.Toàn</v>
          </cell>
          <cell r="BI49" t="str">
            <v/>
          </cell>
          <cell r="BK49" t="str">
            <v/>
          </cell>
          <cell r="BM49" t="str">
            <v>KXD</v>
          </cell>
          <cell r="BO49" t="str">
            <v/>
          </cell>
          <cell r="BQ49" t="str">
            <v/>
          </cell>
          <cell r="BS49" t="str">
            <v/>
          </cell>
          <cell r="BU49" t="str">
            <v/>
          </cell>
          <cell r="BW49" t="str">
            <v/>
          </cell>
          <cell r="BY49" t="str">
            <v>T.Kiếm</v>
          </cell>
          <cell r="CA49" t="str">
            <v>Th.Truyền(TG)</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N.Hiệp(TG)</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t="str">
            <v>B2-101</v>
          </cell>
          <cell r="AF50" t="str">
            <v>B2-102</v>
          </cell>
          <cell r="AH50" t="str">
            <v>B2-103</v>
          </cell>
          <cell r="AJ50">
            <v>0</v>
          </cell>
          <cell r="AL50">
            <v>0</v>
          </cell>
          <cell r="AN50">
            <v>0</v>
          </cell>
          <cell r="AP50">
            <v>0</v>
          </cell>
          <cell r="AR50">
            <v>0</v>
          </cell>
          <cell r="AT50">
            <v>0</v>
          </cell>
          <cell r="AV50">
            <v>0</v>
          </cell>
          <cell r="AX50">
            <v>0</v>
          </cell>
          <cell r="AZ50">
            <v>0</v>
          </cell>
          <cell r="BB50">
            <v>0</v>
          </cell>
          <cell r="BD50">
            <v>0</v>
          </cell>
          <cell r="BF50" t="str">
            <v>B2-204</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t="str">
            <v>A4-101P</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H.Tính</v>
          </cell>
          <cell r="AG51" t="str">
            <v>V.Dương</v>
          </cell>
          <cell r="AI51" t="str">
            <v>H.Dũng</v>
          </cell>
          <cell r="AK51" t="str">
            <v/>
          </cell>
          <cell r="AM51" t="str">
            <v/>
          </cell>
          <cell r="AO51" t="str">
            <v/>
          </cell>
          <cell r="AQ51" t="str">
            <v/>
          </cell>
          <cell r="AS51" t="str">
            <v/>
          </cell>
          <cell r="AU51" t="str">
            <v/>
          </cell>
          <cell r="AW51" t="str">
            <v/>
          </cell>
          <cell r="AY51" t="str">
            <v/>
          </cell>
          <cell r="BA51" t="str">
            <v/>
          </cell>
          <cell r="BC51" t="str">
            <v/>
          </cell>
          <cell r="BE51" t="str">
            <v/>
          </cell>
          <cell r="BG51" t="str">
            <v>Đ.Tú</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N.Hiệp(TG)</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A.PTNKĐCT</v>
          </cell>
          <cell r="X54" t="str">
            <v>B2-102</v>
          </cell>
          <cell r="Z54" t="str">
            <v>A.PTNKĐCT</v>
          </cell>
          <cell r="AB54" t="str">
            <v>B2-201</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t="str">
            <v>B2-207C</v>
          </cell>
          <cell r="BZ54" t="str">
            <v>B2-208C</v>
          </cell>
          <cell r="CB54">
            <v>0</v>
          </cell>
          <cell r="CD54" t="str">
            <v>A.XUONG4</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t="str">
            <v>A4-202</v>
          </cell>
          <cell r="DL54">
            <v>0</v>
          </cell>
          <cell r="DN54">
            <v>0</v>
          </cell>
          <cell r="DP54">
            <v>0</v>
          </cell>
          <cell r="DR54">
            <v>0</v>
          </cell>
          <cell r="DT54">
            <v>0</v>
          </cell>
          <cell r="DV54">
            <v>0</v>
          </cell>
          <cell r="DX54">
            <v>0</v>
          </cell>
          <cell r="DZ54">
            <v>0</v>
          </cell>
          <cell r="EB54" t="str">
            <v>B2-401</v>
          </cell>
          <cell r="ED54">
            <v>0</v>
          </cell>
          <cell r="EF54">
            <v>0</v>
          </cell>
          <cell r="EH54">
            <v>0</v>
          </cell>
          <cell r="EJ54">
            <v>0</v>
          </cell>
          <cell r="EL54">
            <v>0</v>
          </cell>
          <cell r="EN54">
            <v>0</v>
          </cell>
          <cell r="EP54" t="str">
            <v>B2-405</v>
          </cell>
          <cell r="ER54" t="str">
            <v>B2-406</v>
          </cell>
          <cell r="ET54" t="str">
            <v>B2-506</v>
          </cell>
          <cell r="EV54">
            <v>0</v>
          </cell>
          <cell r="EX54">
            <v>0</v>
          </cell>
          <cell r="EZ54">
            <v>0</v>
          </cell>
          <cell r="FB54">
            <v>0</v>
          </cell>
          <cell r="FD54">
            <v>0</v>
          </cell>
          <cell r="FF54" t="str">
            <v>B2-302</v>
          </cell>
          <cell r="FH54">
            <v>0</v>
          </cell>
          <cell r="FJ54">
            <v>0</v>
          </cell>
          <cell r="FL54">
            <v>0</v>
          </cell>
          <cell r="FN54">
            <v>0</v>
          </cell>
          <cell r="FP54">
            <v>0</v>
          </cell>
          <cell r="FR54" t="str">
            <v>B2-205C</v>
          </cell>
          <cell r="FT54" t="str">
            <v>B2-305</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V.Trình</v>
          </cell>
          <cell r="Y55" t="str">
            <v>K.Oanh</v>
          </cell>
          <cell r="AA55" t="str">
            <v>L.Trường</v>
          </cell>
          <cell r="AC55" t="str">
            <v>H.Tính</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X.Hậu</v>
          </cell>
          <cell r="CA55" t="str">
            <v>Chí.Sỹ</v>
          </cell>
          <cell r="CC55" t="str">
            <v/>
          </cell>
          <cell r="CE55" t="str">
            <v>C.Hiển</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N.Hiệp(TG)</v>
          </cell>
          <cell r="DM55" t="str">
            <v/>
          </cell>
          <cell r="DO55" t="str">
            <v/>
          </cell>
          <cell r="DQ55" t="str">
            <v/>
          </cell>
          <cell r="DS55" t="str">
            <v/>
          </cell>
          <cell r="DU55" t="str">
            <v/>
          </cell>
          <cell r="DW55" t="str">
            <v/>
          </cell>
          <cell r="DY55" t="str">
            <v/>
          </cell>
          <cell r="EA55" t="str">
            <v/>
          </cell>
          <cell r="EC55" t="str">
            <v>Th.Hồng</v>
          </cell>
          <cell r="EE55" t="str">
            <v/>
          </cell>
          <cell r="EG55" t="str">
            <v/>
          </cell>
          <cell r="EI55" t="str">
            <v/>
          </cell>
          <cell r="EK55" t="str">
            <v/>
          </cell>
          <cell r="EM55" t="str">
            <v/>
          </cell>
          <cell r="EO55" t="str">
            <v/>
          </cell>
          <cell r="EQ55" t="str">
            <v>N.Dũng</v>
          </cell>
          <cell r="ES55" t="str">
            <v>Ng.Đức</v>
          </cell>
          <cell r="EU55" t="str">
            <v>Th.Thân</v>
          </cell>
          <cell r="EW55" t="str">
            <v/>
          </cell>
          <cell r="EY55" t="str">
            <v/>
          </cell>
          <cell r="FA55" t="str">
            <v/>
          </cell>
          <cell r="FC55" t="str">
            <v/>
          </cell>
          <cell r="FE55" t="str">
            <v/>
          </cell>
          <cell r="FG55" t="str">
            <v>Th.Loan</v>
          </cell>
          <cell r="FI55" t="str">
            <v/>
          </cell>
          <cell r="FK55" t="str">
            <v/>
          </cell>
          <cell r="FM55" t="str">
            <v/>
          </cell>
          <cell r="FO55" t="str">
            <v/>
          </cell>
          <cell r="FQ55" t="str">
            <v/>
          </cell>
          <cell r="FS55" t="str">
            <v>L.Tín</v>
          </cell>
          <cell r="FU55" t="str">
            <v>T.Đạo</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A.PTNKĐCT</v>
          </cell>
          <cell r="X56" t="str">
            <v>B2-102</v>
          </cell>
          <cell r="Z56" t="str">
            <v>A.PTNKĐCT</v>
          </cell>
          <cell r="AB56" t="str">
            <v>B2-201</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t="str">
            <v>B2-207C</v>
          </cell>
          <cell r="BZ56" t="str">
            <v>B2-208C</v>
          </cell>
          <cell r="CB56">
            <v>0</v>
          </cell>
          <cell r="CD56" t="str">
            <v>A.XUONG4</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t="str">
            <v>A4-202</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t="str">
            <v>B2-405</v>
          </cell>
          <cell r="ER56">
            <v>0</v>
          </cell>
          <cell r="ET56" t="str">
            <v>B2-506</v>
          </cell>
          <cell r="EV56">
            <v>0</v>
          </cell>
          <cell r="EX56" t="str">
            <v>B2-203</v>
          </cell>
          <cell r="EZ56">
            <v>0</v>
          </cell>
          <cell r="FB56">
            <v>0</v>
          </cell>
          <cell r="FD56">
            <v>0</v>
          </cell>
          <cell r="FF56" t="str">
            <v>B2-302</v>
          </cell>
          <cell r="FH56">
            <v>0</v>
          </cell>
          <cell r="FJ56">
            <v>0</v>
          </cell>
          <cell r="FL56">
            <v>0</v>
          </cell>
          <cell r="FN56">
            <v>0</v>
          </cell>
          <cell r="FP56">
            <v>0</v>
          </cell>
          <cell r="FR56" t="str">
            <v>B2-205C</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V.Trình</v>
          </cell>
          <cell r="Y57" t="str">
            <v>K.Oanh</v>
          </cell>
          <cell r="AA57" t="str">
            <v>L.Trường</v>
          </cell>
          <cell r="AC57" t="str">
            <v>C.Tín</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X.Hậu</v>
          </cell>
          <cell r="CA57" t="str">
            <v>Chí.Sỹ</v>
          </cell>
          <cell r="CC57" t="str">
            <v/>
          </cell>
          <cell r="CE57" t="str">
            <v>C.Hiển</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N.Hiệp(TG)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Ng.Đức</v>
          </cell>
          <cell r="ES57" t="str">
            <v/>
          </cell>
          <cell r="EU57" t="str">
            <v>M.Linh</v>
          </cell>
          <cell r="EW57" t="str">
            <v/>
          </cell>
          <cell r="EY57" t="str">
            <v>N.Dũng</v>
          </cell>
          <cell r="FA57" t="str">
            <v/>
          </cell>
          <cell r="FC57" t="str">
            <v/>
          </cell>
          <cell r="FE57" t="str">
            <v/>
          </cell>
          <cell r="FG57" t="str">
            <v>T.Đạo</v>
          </cell>
          <cell r="FI57" t="str">
            <v/>
          </cell>
          <cell r="FK57" t="str">
            <v/>
          </cell>
          <cell r="FM57" t="str">
            <v/>
          </cell>
          <cell r="FO57" t="str">
            <v/>
          </cell>
          <cell r="FQ57" t="str">
            <v/>
          </cell>
          <cell r="FS57" t="str">
            <v>L.Tín</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B2-101</v>
          </cell>
          <cell r="AF58" t="str">
            <v>B2-102</v>
          </cell>
          <cell r="AH58" t="str">
            <v>A.PTNVL</v>
          </cell>
          <cell r="AJ58">
            <v>0</v>
          </cell>
          <cell r="AL58">
            <v>0</v>
          </cell>
          <cell r="AN58">
            <v>0</v>
          </cell>
          <cell r="AP58">
            <v>0</v>
          </cell>
          <cell r="AR58">
            <v>0</v>
          </cell>
          <cell r="AT58">
            <v>0</v>
          </cell>
          <cell r="AV58">
            <v>0</v>
          </cell>
          <cell r="AX58">
            <v>0</v>
          </cell>
          <cell r="AZ58">
            <v>0</v>
          </cell>
          <cell r="BB58">
            <v>0</v>
          </cell>
          <cell r="BD58">
            <v>0</v>
          </cell>
          <cell r="BF58" t="str">
            <v>A.SAN1</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t="str">
            <v>A4-202</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H.Tính</v>
          </cell>
          <cell r="AG59" t="str">
            <v>V.Dương</v>
          </cell>
          <cell r="AI59" t="str">
            <v>V.Đồng</v>
          </cell>
          <cell r="AK59" t="str">
            <v/>
          </cell>
          <cell r="AM59" t="str">
            <v/>
          </cell>
          <cell r="AO59" t="str">
            <v/>
          </cell>
          <cell r="AQ59" t="str">
            <v/>
          </cell>
          <cell r="AS59" t="str">
            <v/>
          </cell>
          <cell r="AU59" t="str">
            <v/>
          </cell>
          <cell r="AW59" t="str">
            <v/>
          </cell>
          <cell r="AY59" t="str">
            <v/>
          </cell>
          <cell r="BA59" t="str">
            <v/>
          </cell>
          <cell r="BC59" t="str">
            <v/>
          </cell>
          <cell r="BE59" t="str">
            <v/>
          </cell>
          <cell r="BG59" t="str">
            <v>T.Tám</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N.Hiệp(TG)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B2-101</v>
          </cell>
          <cell r="AF60" t="str">
            <v>B2-102</v>
          </cell>
          <cell r="AH60" t="str">
            <v>A.PTNVL</v>
          </cell>
          <cell r="AJ60">
            <v>0</v>
          </cell>
          <cell r="AL60">
            <v>0</v>
          </cell>
          <cell r="AN60">
            <v>0</v>
          </cell>
          <cell r="AP60">
            <v>0</v>
          </cell>
          <cell r="AR60">
            <v>0</v>
          </cell>
          <cell r="AT60">
            <v>0</v>
          </cell>
          <cell r="AV60">
            <v>0</v>
          </cell>
          <cell r="AX60">
            <v>0</v>
          </cell>
          <cell r="AZ60">
            <v>0</v>
          </cell>
          <cell r="BB60">
            <v>0</v>
          </cell>
          <cell r="BD60">
            <v>0</v>
          </cell>
          <cell r="BF60" t="str">
            <v>A.SAN1</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t="str">
            <v>A4-202</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H.Tính</v>
          </cell>
          <cell r="AG61" t="str">
            <v>H.Giang</v>
          </cell>
          <cell r="AI61" t="str">
            <v>V.Đồng</v>
          </cell>
          <cell r="AK61" t="str">
            <v/>
          </cell>
          <cell r="AM61" t="str">
            <v/>
          </cell>
          <cell r="AO61" t="str">
            <v/>
          </cell>
          <cell r="AQ61" t="str">
            <v/>
          </cell>
          <cell r="AS61" t="str">
            <v/>
          </cell>
          <cell r="AU61" t="str">
            <v/>
          </cell>
          <cell r="AW61" t="str">
            <v/>
          </cell>
          <cell r="AY61" t="str">
            <v/>
          </cell>
          <cell r="BA61" t="str">
            <v/>
          </cell>
          <cell r="BC61" t="str">
            <v/>
          </cell>
          <cell r="BE61" t="str">
            <v/>
          </cell>
          <cell r="BG61" t="str">
            <v>T.Tám</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N.Hiệp(TG)</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t="str">
            <v>A4-202</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N.Hiệp(TG)</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t="str">
            <v>A4-202</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N.Hiệp(TG)</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t="str">
            <v>A4-202</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N.Hiệp(TG)</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t="str">
            <v>A4-202</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N.Hiệp(TG)</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B2-202</v>
          </cell>
          <cell r="AT90" t="str">
            <v>A.SAN1</v>
          </cell>
          <cell r="AV90">
            <v>0</v>
          </cell>
          <cell r="AX90">
            <v>0</v>
          </cell>
          <cell r="AZ90" t="str">
            <v>btin</v>
          </cell>
          <cell r="BB90">
            <v>0</v>
          </cell>
          <cell r="BD90" t="str">
            <v>btin</v>
          </cell>
          <cell r="BF90">
            <v>0</v>
          </cell>
          <cell r="BH90" t="str">
            <v>btin</v>
          </cell>
          <cell r="BJ90" t="str">
            <v>btin</v>
          </cell>
          <cell r="BL90" t="str">
            <v>A.XUONG1</v>
          </cell>
          <cell r="BN90">
            <v>0</v>
          </cell>
          <cell r="BP90">
            <v>0</v>
          </cell>
          <cell r="BR90" t="str">
            <v>btin</v>
          </cell>
          <cell r="BT90" t="str">
            <v>btin</v>
          </cell>
          <cell r="BV90" t="str">
            <v>btin</v>
          </cell>
          <cell r="BX90" t="str">
            <v>A.XUONG2</v>
          </cell>
          <cell r="BZ90" t="str">
            <v>A.XUONG3</v>
          </cell>
          <cell r="CB90" t="str">
            <v>btin</v>
          </cell>
          <cell r="CD90" t="str">
            <v>btin</v>
          </cell>
          <cell r="CF90">
            <v>0</v>
          </cell>
          <cell r="CH90">
            <v>0</v>
          </cell>
          <cell r="CJ90">
            <v>0</v>
          </cell>
          <cell r="CL90">
            <v>0</v>
          </cell>
          <cell r="CN90" t="str">
            <v>btin</v>
          </cell>
          <cell r="CP90" t="str">
            <v>btin</v>
          </cell>
          <cell r="CR90" t="str">
            <v>btin</v>
          </cell>
          <cell r="CT90" t="str">
            <v>btin</v>
          </cell>
          <cell r="CV90" t="str">
            <v>btin</v>
          </cell>
          <cell r="CX90" t="str">
            <v>btin</v>
          </cell>
          <cell r="CZ90" t="str">
            <v>btin</v>
          </cell>
          <cell r="DB90" t="str">
            <v>btin</v>
          </cell>
          <cell r="DD90">
            <v>0</v>
          </cell>
          <cell r="DF90" t="str">
            <v>btin</v>
          </cell>
          <cell r="DH90" t="str">
            <v>btin</v>
          </cell>
          <cell r="DJ90">
            <v>0</v>
          </cell>
          <cell r="DL90">
            <v>0</v>
          </cell>
          <cell r="DN90">
            <v>0</v>
          </cell>
          <cell r="DP90">
            <v>0</v>
          </cell>
          <cell r="DR90">
            <v>0</v>
          </cell>
          <cell r="DT90">
            <v>0</v>
          </cell>
          <cell r="DV90">
            <v>0</v>
          </cell>
          <cell r="DX90">
            <v>0</v>
          </cell>
          <cell r="DZ90">
            <v>0</v>
          </cell>
          <cell r="EB90" t="str">
            <v>B2-401</v>
          </cell>
          <cell r="ED90" t="str">
            <v>B2-407</v>
          </cell>
          <cell r="EF90" t="str">
            <v>btin</v>
          </cell>
          <cell r="EH90">
            <v>0</v>
          </cell>
          <cell r="EJ90" t="str">
            <v>btin</v>
          </cell>
          <cell r="EL90" t="str">
            <v>B2-507</v>
          </cell>
          <cell r="EN90" t="str">
            <v>btin</v>
          </cell>
          <cell r="EP90" t="str">
            <v>B2-405</v>
          </cell>
          <cell r="ER90" t="str">
            <v>B2-406</v>
          </cell>
          <cell r="ET90" t="str">
            <v>B2-506</v>
          </cell>
          <cell r="EV90">
            <v>0</v>
          </cell>
          <cell r="EX90" t="str">
            <v>B2-203</v>
          </cell>
          <cell r="EZ90" t="str">
            <v>btin</v>
          </cell>
          <cell r="FB90">
            <v>0</v>
          </cell>
          <cell r="FD90" t="str">
            <v>btin</v>
          </cell>
          <cell r="FF90" t="str">
            <v>B2-302</v>
          </cell>
          <cell r="FH90" t="str">
            <v>btin</v>
          </cell>
          <cell r="FJ90" t="str">
            <v>btin</v>
          </cell>
          <cell r="FL90" t="str">
            <v>B2-402</v>
          </cell>
          <cell r="FN90" t="str">
            <v>btin</v>
          </cell>
          <cell r="FP90" t="str">
            <v>btin</v>
          </cell>
          <cell r="FR90" t="str">
            <v>B2-208C</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H.Vinh</v>
          </cell>
          <cell r="Y91" t="str">
            <v>T.Hải</v>
          </cell>
          <cell r="AA91" t="str">
            <v>D.Tiến</v>
          </cell>
          <cell r="AC91" t="str">
            <v>H.Tính</v>
          </cell>
          <cell r="AE91" t="str">
            <v/>
          </cell>
          <cell r="AG91" t="str">
            <v/>
          </cell>
          <cell r="AI91" t="str">
            <v/>
          </cell>
          <cell r="AK91" t="str">
            <v>KTR</v>
          </cell>
          <cell r="AM91" t="str">
            <v>KTR</v>
          </cell>
          <cell r="AO91" t="str">
            <v/>
          </cell>
          <cell r="AQ91" t="str">
            <v/>
          </cell>
          <cell r="AS91" t="str">
            <v>H.Dũng</v>
          </cell>
          <cell r="AU91" t="str">
            <v>V.Học</v>
          </cell>
          <cell r="AW91" t="str">
            <v/>
          </cell>
          <cell r="AY91" t="str">
            <v/>
          </cell>
          <cell r="BA91" t="str">
            <v>KCD</v>
          </cell>
          <cell r="BC91" t="str">
            <v/>
          </cell>
          <cell r="BE91" t="e">
            <v>#VALUE!</v>
          </cell>
          <cell r="BG91" t="str">
            <v/>
          </cell>
          <cell r="BI91" t="str">
            <v>KHT</v>
          </cell>
          <cell r="BK91" t="str">
            <v>KHT</v>
          </cell>
          <cell r="BM91" t="str">
            <v>KXD</v>
          </cell>
          <cell r="BO91" t="str">
            <v/>
          </cell>
          <cell r="BQ91" t="str">
            <v/>
          </cell>
          <cell r="BS91" t="str">
            <v>KKTCN</v>
          </cell>
          <cell r="BU91" t="e">
            <v>#VALUE!</v>
          </cell>
          <cell r="BW91" t="e">
            <v>#VALUE!</v>
          </cell>
          <cell r="BY91" t="str">
            <v>T.Kiếm</v>
          </cell>
          <cell r="CA91" t="str">
            <v>Th.Truyền(TG)</v>
          </cell>
          <cell r="CC91" t="e">
            <v>#VALUE!</v>
          </cell>
          <cell r="CE91" t="e">
            <v>#VALUE!</v>
          </cell>
          <cell r="CG91" t="str">
            <v/>
          </cell>
          <cell r="CI91" t="str">
            <v/>
          </cell>
          <cell r="CK91" t="str">
            <v/>
          </cell>
          <cell r="CM91" t="str">
            <v/>
          </cell>
          <cell r="CO91" t="str">
            <v>K KTE</v>
          </cell>
          <cell r="CQ91" t="str">
            <v>K KTE</v>
          </cell>
          <cell r="CS91" t="str">
            <v>K KTE</v>
          </cell>
          <cell r="CU91" t="str">
            <v>K KTE</v>
          </cell>
          <cell r="CW91" t="str">
            <v>K KTE</v>
          </cell>
          <cell r="CY91" t="e">
            <v>#VALUE!</v>
          </cell>
          <cell r="DA91" t="e">
            <v>#VALUE!</v>
          </cell>
          <cell r="DC91" t="e">
            <v>#VALUE!</v>
          </cell>
          <cell r="DE91" t="str">
            <v/>
          </cell>
          <cell r="DG91" t="e">
            <v>#VALUE!</v>
          </cell>
          <cell r="DI91" t="e">
            <v>#VALUE!</v>
          </cell>
          <cell r="DK91" t="str">
            <v/>
          </cell>
          <cell r="DM91" t="str">
            <v/>
          </cell>
          <cell r="DO91" t="str">
            <v/>
          </cell>
          <cell r="DQ91" t="str">
            <v/>
          </cell>
          <cell r="DS91" t="str">
            <v/>
          </cell>
          <cell r="DU91" t="str">
            <v/>
          </cell>
          <cell r="DW91" t="str">
            <v/>
          </cell>
          <cell r="DY91" t="str">
            <v/>
          </cell>
          <cell r="EA91" t="str">
            <v/>
          </cell>
          <cell r="EC91" t="str">
            <v>Th.Thân</v>
          </cell>
          <cell r="EE91" t="str">
            <v>V.Hiệp</v>
          </cell>
          <cell r="EG91" t="e">
            <v>#VALUE!</v>
          </cell>
          <cell r="EI91" t="str">
            <v/>
          </cell>
          <cell r="EK91" t="e">
            <v>#VALUE!</v>
          </cell>
          <cell r="EM91" t="str">
            <v>V.Danh</v>
          </cell>
          <cell r="EO91" t="e">
            <v>#VALUE!</v>
          </cell>
          <cell r="EQ91" t="str">
            <v>M.Tân</v>
          </cell>
          <cell r="ES91" t="str">
            <v>T.Lê</v>
          </cell>
          <cell r="EU91" t="str">
            <v>N.Dũng</v>
          </cell>
          <cell r="EW91" t="str">
            <v/>
          </cell>
          <cell r="EY91" t="str">
            <v>Th.Loan</v>
          </cell>
          <cell r="FA91" t="e">
            <v>#VALUE!</v>
          </cell>
          <cell r="FC91" t="str">
            <v/>
          </cell>
          <cell r="FE91" t="e">
            <v>#VALUE!</v>
          </cell>
          <cell r="FG91" t="str">
            <v>M.Linh</v>
          </cell>
          <cell r="FI91" t="e">
            <v>#VALUE!</v>
          </cell>
          <cell r="FK91" t="e">
            <v>#VALUE!</v>
          </cell>
          <cell r="FM91" t="str">
            <v>T.Đạo</v>
          </cell>
          <cell r="FO91" t="e">
            <v>#VALUE!</v>
          </cell>
          <cell r="FQ91" t="e">
            <v>#VALUE!</v>
          </cell>
          <cell r="FS91" t="str">
            <v>L.Tín</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B2-202</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v>0</v>
          </cell>
          <cell r="DP92">
            <v>0</v>
          </cell>
          <cell r="DR92">
            <v>0</v>
          </cell>
          <cell r="DT92">
            <v>0</v>
          </cell>
          <cell r="DV92">
            <v>0</v>
          </cell>
          <cell r="DX92">
            <v>0</v>
          </cell>
          <cell r="DZ92">
            <v>0</v>
          </cell>
          <cell r="EB92" t="str">
            <v>B2-401</v>
          </cell>
          <cell r="ED92">
            <v>0</v>
          </cell>
          <cell r="EF92">
            <v>0</v>
          </cell>
          <cell r="EH92">
            <v>0</v>
          </cell>
          <cell r="EJ92">
            <v>0</v>
          </cell>
          <cell r="EL92" t="str">
            <v>B2-507</v>
          </cell>
          <cell r="EN92">
            <v>0</v>
          </cell>
          <cell r="EP92" t="str">
            <v>B2-405</v>
          </cell>
          <cell r="ER92" t="str">
            <v>B2-406</v>
          </cell>
          <cell r="ET92" t="str">
            <v>B2-506</v>
          </cell>
          <cell r="EV92">
            <v>0</v>
          </cell>
          <cell r="EX92" t="str">
            <v>B2-203</v>
          </cell>
          <cell r="EZ92">
            <v>0</v>
          </cell>
          <cell r="FB92" t="str">
            <v>B2-204</v>
          </cell>
          <cell r="FD92">
            <v>0</v>
          </cell>
          <cell r="FF92">
            <v>0</v>
          </cell>
          <cell r="FH92">
            <v>0</v>
          </cell>
          <cell r="FJ92">
            <v>0</v>
          </cell>
          <cell r="FL92" t="str">
            <v>B2-402</v>
          </cell>
          <cell r="FN92">
            <v>0</v>
          </cell>
          <cell r="FP92">
            <v>0</v>
          </cell>
          <cell r="FR92" t="str">
            <v>B2-208C</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H.Vinh</v>
          </cell>
          <cell r="Y93" t="str">
            <v>V.Trình</v>
          </cell>
          <cell r="AA93" t="str">
            <v>V.Sơn</v>
          </cell>
          <cell r="AC93" t="str">
            <v>C.Tín</v>
          </cell>
          <cell r="AE93" t="str">
            <v/>
          </cell>
          <cell r="AG93" t="str">
            <v/>
          </cell>
          <cell r="AI93" t="str">
            <v/>
          </cell>
          <cell r="AK93" t="str">
            <v/>
          </cell>
          <cell r="AM93" t="str">
            <v/>
          </cell>
          <cell r="AO93" t="str">
            <v/>
          </cell>
          <cell r="AQ93" t="str">
            <v/>
          </cell>
          <cell r="AS93" t="str">
            <v>H.Dũng</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
          </cell>
          <cell r="DQ93" t="str">
            <v/>
          </cell>
          <cell r="DS93" t="str">
            <v/>
          </cell>
          <cell r="DU93" t="str">
            <v/>
          </cell>
          <cell r="DW93" t="str">
            <v/>
          </cell>
          <cell r="DY93" t="str">
            <v/>
          </cell>
          <cell r="EA93" t="str">
            <v/>
          </cell>
          <cell r="EC93" t="str">
            <v>Th.Hồng</v>
          </cell>
          <cell r="EE93" t="str">
            <v/>
          </cell>
          <cell r="EG93" t="str">
            <v/>
          </cell>
          <cell r="EI93" t="str">
            <v/>
          </cell>
          <cell r="EK93" t="str">
            <v/>
          </cell>
          <cell r="EM93" t="str">
            <v>V.Dương</v>
          </cell>
          <cell r="EO93" t="str">
            <v/>
          </cell>
          <cell r="EQ93" t="str">
            <v>Ng.Đức</v>
          </cell>
          <cell r="ES93" t="str">
            <v>Th.Thân</v>
          </cell>
          <cell r="EU93" t="str">
            <v>M.Linh</v>
          </cell>
          <cell r="EW93" t="str">
            <v/>
          </cell>
          <cell r="EY93" t="str">
            <v>N.Dũng</v>
          </cell>
          <cell r="FA93" t="str">
            <v/>
          </cell>
          <cell r="FC93" t="str">
            <v>T.Lê</v>
          </cell>
          <cell r="FE93" t="str">
            <v/>
          </cell>
          <cell r="FG93" t="str">
            <v/>
          </cell>
          <cell r="FI93" t="str">
            <v/>
          </cell>
          <cell r="FK93" t="str">
            <v/>
          </cell>
          <cell r="FM93" t="str">
            <v>T.Đạo</v>
          </cell>
          <cell r="FO93" t="str">
            <v/>
          </cell>
          <cell r="FQ93" t="str">
            <v/>
          </cell>
          <cell r="FS93" t="str">
            <v>L.Tín</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v>0</v>
          </cell>
          <cell r="X94">
            <v>0</v>
          </cell>
          <cell r="Z94">
            <v>0</v>
          </cell>
          <cell r="AB94">
            <v>0</v>
          </cell>
          <cell r="AD94" t="str">
            <v>btin</v>
          </cell>
          <cell r="AF94" t="str">
            <v>btin</v>
          </cell>
          <cell r="AH94">
            <v>0</v>
          </cell>
          <cell r="AJ94">
            <v>0</v>
          </cell>
          <cell r="AL94">
            <v>0</v>
          </cell>
          <cell r="AN94" t="str">
            <v>B2-501</v>
          </cell>
          <cell r="AP94" t="str">
            <v>B2-502</v>
          </cell>
          <cell r="AR94">
            <v>0</v>
          </cell>
          <cell r="AT94">
            <v>0</v>
          </cell>
          <cell r="AV94" t="str">
            <v>B2-201</v>
          </cell>
          <cell r="AX94" t="str">
            <v>B2-202</v>
          </cell>
          <cell r="AZ94">
            <v>0</v>
          </cell>
          <cell r="BB94" t="str">
            <v>btin</v>
          </cell>
          <cell r="BD94">
            <v>0</v>
          </cell>
          <cell r="BF94" t="str">
            <v>A.PTNVL</v>
          </cell>
          <cell r="BH94">
            <v>0</v>
          </cell>
          <cell r="BJ94">
            <v>0</v>
          </cell>
          <cell r="BL94" t="str">
            <v>A.XUONG1</v>
          </cell>
          <cell r="BN94" t="str">
            <v>btin</v>
          </cell>
          <cell r="BP94" t="str">
            <v>btin</v>
          </cell>
          <cell r="BR94">
            <v>0</v>
          </cell>
          <cell r="BT94">
            <v>0</v>
          </cell>
          <cell r="BV94">
            <v>0</v>
          </cell>
          <cell r="BX94" t="str">
            <v>A.XUONG2</v>
          </cell>
          <cell r="BZ94" t="str">
            <v>A.XUONG3</v>
          </cell>
          <cell r="CB94">
            <v>0</v>
          </cell>
          <cell r="CD94">
            <v>0</v>
          </cell>
          <cell r="CF94" t="str">
            <v>B2-203</v>
          </cell>
          <cell r="CH94" t="str">
            <v>A.XUONG3</v>
          </cell>
          <cell r="CJ94" t="str">
            <v>A.SAN1</v>
          </cell>
          <cell r="CL94" t="str">
            <v>A.XUONG4</v>
          </cell>
          <cell r="CN94">
            <v>0</v>
          </cell>
          <cell r="CP94">
            <v>0</v>
          </cell>
          <cell r="CR94">
            <v>0</v>
          </cell>
          <cell r="CT94">
            <v>0</v>
          </cell>
          <cell r="CV94">
            <v>0</v>
          </cell>
          <cell r="CX94">
            <v>0</v>
          </cell>
          <cell r="CZ94">
            <v>0</v>
          </cell>
          <cell r="DB94">
            <v>0</v>
          </cell>
          <cell r="DD94" t="str">
            <v>btin</v>
          </cell>
          <cell r="DF94">
            <v>0</v>
          </cell>
          <cell r="DH94">
            <v>0</v>
          </cell>
          <cell r="DJ94" t="str">
            <v>btin</v>
          </cell>
          <cell r="DL94" t="str">
            <v>btin</v>
          </cell>
          <cell r="DN94" t="str">
            <v>btin</v>
          </cell>
          <cell r="DP94" t="str">
            <v>btin</v>
          </cell>
          <cell r="DR94" t="str">
            <v>B2-404</v>
          </cell>
          <cell r="DT94" t="str">
            <v>btin</v>
          </cell>
          <cell r="DV94" t="str">
            <v>B2-305</v>
          </cell>
          <cell r="DX94">
            <v>0</v>
          </cell>
          <cell r="DZ94">
            <v>0</v>
          </cell>
          <cell r="EB94">
            <v>0</v>
          </cell>
          <cell r="ED94">
            <v>0</v>
          </cell>
          <cell r="EF94">
            <v>0</v>
          </cell>
          <cell r="EH94" t="str">
            <v>btin</v>
          </cell>
          <cell r="EJ94">
            <v>0</v>
          </cell>
          <cell r="EL94">
            <v>0</v>
          </cell>
          <cell r="EN94">
            <v>0</v>
          </cell>
          <cell r="EP94">
            <v>0</v>
          </cell>
          <cell r="ER94">
            <v>0</v>
          </cell>
          <cell r="ET94">
            <v>0</v>
          </cell>
          <cell r="EV94" t="str">
            <v>btin</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str">
            <v/>
          </cell>
          <cell r="Y95" t="str">
            <v/>
          </cell>
          <cell r="AA95" t="str">
            <v/>
          </cell>
          <cell r="AC95" t="str">
            <v/>
          </cell>
          <cell r="AE95" t="e">
            <v>#VALUE!</v>
          </cell>
          <cell r="AG95" t="e">
            <v>#VALUE!</v>
          </cell>
          <cell r="AI95" t="str">
            <v/>
          </cell>
          <cell r="AK95" t="str">
            <v/>
          </cell>
          <cell r="AM95" t="str">
            <v/>
          </cell>
          <cell r="AO95" t="str">
            <v>KKTR</v>
          </cell>
          <cell r="AQ95" t="str">
            <v>KKTR-KNT</v>
          </cell>
          <cell r="AS95" t="str">
            <v/>
          </cell>
          <cell r="AU95" t="str">
            <v/>
          </cell>
          <cell r="AW95" t="str">
            <v>N.Dũng</v>
          </cell>
          <cell r="AY95" t="str">
            <v>Đ.Tú</v>
          </cell>
          <cell r="BA95" t="str">
            <v/>
          </cell>
          <cell r="BC95" t="e">
            <v>#VALUE!</v>
          </cell>
          <cell r="BE95" t="str">
            <v/>
          </cell>
          <cell r="BG95" t="str">
            <v>V.Đồng</v>
          </cell>
          <cell r="BI95" t="str">
            <v/>
          </cell>
          <cell r="BK95" t="str">
            <v/>
          </cell>
          <cell r="BM95" t="str">
            <v>KXD</v>
          </cell>
          <cell r="BO95" t="e">
            <v>#VALUE!</v>
          </cell>
          <cell r="BQ95" t="e">
            <v>#VALUE!</v>
          </cell>
          <cell r="BS95" t="str">
            <v/>
          </cell>
          <cell r="BU95" t="str">
            <v/>
          </cell>
          <cell r="BW95" t="str">
            <v/>
          </cell>
          <cell r="BY95" t="str">
            <v>T.Kiếm</v>
          </cell>
          <cell r="CA95" t="str">
            <v>Th.Truyền(TG)</v>
          </cell>
          <cell r="CC95" t="str">
            <v/>
          </cell>
          <cell r="CE95" t="str">
            <v/>
          </cell>
          <cell r="CG95" t="str">
            <v>Chí.Sỹ</v>
          </cell>
          <cell r="CI95" t="str">
            <v>C.Hiển</v>
          </cell>
          <cell r="CK95" t="str">
            <v>P.Lâm</v>
          </cell>
          <cell r="CM95" t="str">
            <v>Đ.Thành</v>
          </cell>
          <cell r="CO95" t="str">
            <v/>
          </cell>
          <cell r="CQ95" t="str">
            <v/>
          </cell>
          <cell r="CS95" t="str">
            <v/>
          </cell>
          <cell r="CU95" t="str">
            <v/>
          </cell>
          <cell r="CW95" t="str">
            <v/>
          </cell>
          <cell r="CY95" t="str">
            <v/>
          </cell>
          <cell r="DA95" t="str">
            <v/>
          </cell>
          <cell r="DC95" t="str">
            <v/>
          </cell>
          <cell r="DE95" t="e">
            <v>#VALUE!</v>
          </cell>
          <cell r="DG95" t="str">
            <v/>
          </cell>
          <cell r="DI95" t="str">
            <v/>
          </cell>
          <cell r="DK95" t="e">
            <v>#VALUE!</v>
          </cell>
          <cell r="DM95" t="e">
            <v>#VALUE!</v>
          </cell>
          <cell r="DO95" t="e">
            <v>#VALUE!</v>
          </cell>
          <cell r="DQ95" t="e">
            <v>#VALUE!</v>
          </cell>
          <cell r="DS95" t="str">
            <v>A.Nhân</v>
          </cell>
          <cell r="DU95" t="e">
            <v>#VALUE!</v>
          </cell>
          <cell r="DW95" t="str">
            <v>Th.Mai</v>
          </cell>
          <cell r="DY95" t="str">
            <v/>
          </cell>
          <cell r="EA95" t="str">
            <v/>
          </cell>
          <cell r="EC95" t="str">
            <v/>
          </cell>
          <cell r="EE95" t="str">
            <v/>
          </cell>
          <cell r="EG95" t="str">
            <v/>
          </cell>
          <cell r="EI95" t="e">
            <v>#VALUE!</v>
          </cell>
          <cell r="EK95" t="str">
            <v/>
          </cell>
          <cell r="EM95" t="str">
            <v/>
          </cell>
          <cell r="EO95" t="str">
            <v/>
          </cell>
          <cell r="EQ95" t="str">
            <v/>
          </cell>
          <cell r="ES95" t="str">
            <v/>
          </cell>
          <cell r="EU95" t="str">
            <v/>
          </cell>
          <cell r="EW95" t="e">
            <v>#VALUE!</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B2-103</v>
          </cell>
          <cell r="AJ96">
            <v>0</v>
          </cell>
          <cell r="AL96">
            <v>0</v>
          </cell>
          <cell r="AN96" t="str">
            <v>B2-501</v>
          </cell>
          <cell r="AP96">
            <v>0</v>
          </cell>
          <cell r="AR96">
            <v>0</v>
          </cell>
          <cell r="AT96">
            <v>0</v>
          </cell>
          <cell r="AV96" t="str">
            <v>B2-201</v>
          </cell>
          <cell r="AX96" t="str">
            <v>B2-202</v>
          </cell>
          <cell r="AZ96">
            <v>0</v>
          </cell>
          <cell r="BB96">
            <v>0</v>
          </cell>
          <cell r="BD96">
            <v>0</v>
          </cell>
          <cell r="BF96" t="str">
            <v>A.PTNVL</v>
          </cell>
          <cell r="BH96">
            <v>0</v>
          </cell>
          <cell r="BJ96">
            <v>0</v>
          </cell>
          <cell r="BL96">
            <v>0</v>
          </cell>
          <cell r="BN96">
            <v>0</v>
          </cell>
          <cell r="BP96">
            <v>0</v>
          </cell>
          <cell r="BR96">
            <v>0</v>
          </cell>
          <cell r="BT96">
            <v>0</v>
          </cell>
          <cell r="BV96">
            <v>0</v>
          </cell>
          <cell r="BX96">
            <v>0</v>
          </cell>
          <cell r="BZ96">
            <v>0</v>
          </cell>
          <cell r="CB96">
            <v>0</v>
          </cell>
          <cell r="CD96">
            <v>0</v>
          </cell>
          <cell r="CF96" t="str">
            <v>B2-203</v>
          </cell>
          <cell r="CH96" t="str">
            <v>A.XUONG3</v>
          </cell>
          <cell r="CJ96">
            <v>0</v>
          </cell>
          <cell r="CL96" t="str">
            <v>A.XUONG4</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t="str">
            <v>B2-404</v>
          </cell>
          <cell r="DT96">
            <v>0</v>
          </cell>
          <cell r="DV96">
            <v>0</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Đ.Tú</v>
          </cell>
          <cell r="AK97" t="str">
            <v/>
          </cell>
          <cell r="AM97" t="str">
            <v/>
          </cell>
          <cell r="AO97" t="str">
            <v>KKTR</v>
          </cell>
          <cell r="AQ97" t="str">
            <v/>
          </cell>
          <cell r="AS97" t="str">
            <v/>
          </cell>
          <cell r="AU97" t="str">
            <v/>
          </cell>
          <cell r="AW97" t="str">
            <v>T.Linh</v>
          </cell>
          <cell r="AY97" t="str">
            <v>V.Thành</v>
          </cell>
          <cell r="BA97" t="str">
            <v/>
          </cell>
          <cell r="BC97" t="str">
            <v/>
          </cell>
          <cell r="BE97" t="str">
            <v/>
          </cell>
          <cell r="BG97" t="str">
            <v>V.Đồng</v>
          </cell>
          <cell r="BI97" t="str">
            <v/>
          </cell>
          <cell r="BK97" t="str">
            <v/>
          </cell>
          <cell r="BM97" t="str">
            <v/>
          </cell>
          <cell r="BO97" t="str">
            <v/>
          </cell>
          <cell r="BQ97" t="str">
            <v/>
          </cell>
          <cell r="BS97" t="str">
            <v/>
          </cell>
          <cell r="BU97" t="str">
            <v/>
          </cell>
          <cell r="BW97" t="str">
            <v/>
          </cell>
          <cell r="BY97" t="str">
            <v/>
          </cell>
          <cell r="CA97" t="str">
            <v/>
          </cell>
          <cell r="CC97" t="str">
            <v/>
          </cell>
          <cell r="CE97" t="str">
            <v/>
          </cell>
          <cell r="CG97" t="str">
            <v>M.Linh</v>
          </cell>
          <cell r="CI97" t="str">
            <v>C.Hiển</v>
          </cell>
          <cell r="CK97" t="str">
            <v/>
          </cell>
          <cell r="CM97" t="str">
            <v>Đ.Thành</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A.Nhân</v>
          </cell>
          <cell r="DU97" t="str">
            <v/>
          </cell>
          <cell r="DW97" t="str">
            <v/>
          </cell>
          <cell r="DY97" t="str">
            <v>Th.Mai</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btin</v>
          </cell>
          <cell r="AT100">
            <v>0</v>
          </cell>
          <cell r="AV100">
            <v>0</v>
          </cell>
          <cell r="AX100">
            <v>0</v>
          </cell>
          <cell r="AZ100">
            <v>0</v>
          </cell>
          <cell r="BB100">
            <v>0</v>
          </cell>
          <cell r="BD100">
            <v>0</v>
          </cell>
          <cell r="BF100">
            <v>0</v>
          </cell>
          <cell r="BH100">
            <v>0</v>
          </cell>
          <cell r="BJ100">
            <v>0</v>
          </cell>
          <cell r="BL100" t="str">
            <v>A.XUONG1</v>
          </cell>
          <cell r="BN100">
            <v>0</v>
          </cell>
          <cell r="BP100">
            <v>0</v>
          </cell>
          <cell r="BR100">
            <v>0</v>
          </cell>
          <cell r="BT100">
            <v>0</v>
          </cell>
          <cell r="BV100">
            <v>0</v>
          </cell>
          <cell r="BX100" t="str">
            <v>A.XUONG2</v>
          </cell>
          <cell r="BZ100" t="str">
            <v>A.XUONG3</v>
          </cell>
          <cell r="CB100">
            <v>0</v>
          </cell>
          <cell r="CD100" t="str">
            <v>btin</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v>0</v>
          </cell>
          <cell r="DJ100">
            <v>0</v>
          </cell>
          <cell r="DL100">
            <v>0</v>
          </cell>
          <cell r="DN100">
            <v>0</v>
          </cell>
          <cell r="DP100">
            <v>0</v>
          </cell>
          <cell r="DR100">
            <v>0</v>
          </cell>
          <cell r="DT100">
            <v>0</v>
          </cell>
          <cell r="DV100">
            <v>0</v>
          </cell>
          <cell r="DX100">
            <v>0</v>
          </cell>
          <cell r="DZ100">
            <v>0</v>
          </cell>
          <cell r="EB100" t="str">
            <v>B2-401</v>
          </cell>
          <cell r="ED100" t="str">
            <v>B2-407</v>
          </cell>
          <cell r="EF100" t="str">
            <v>B2-408</v>
          </cell>
          <cell r="EH100">
            <v>0</v>
          </cell>
          <cell r="EJ100">
            <v>0</v>
          </cell>
          <cell r="EL100" t="str">
            <v>B2-507</v>
          </cell>
          <cell r="EN100">
            <v>0</v>
          </cell>
          <cell r="EP100" t="str">
            <v>B2-405</v>
          </cell>
          <cell r="ER100" t="str">
            <v>B2-406</v>
          </cell>
          <cell r="ET100" t="str">
            <v>B2-506</v>
          </cell>
          <cell r="EV100">
            <v>0</v>
          </cell>
          <cell r="EX100" t="str">
            <v>B2-301</v>
          </cell>
          <cell r="EZ100">
            <v>0</v>
          </cell>
          <cell r="FB100" t="str">
            <v>B2-204</v>
          </cell>
          <cell r="FD100">
            <v>0</v>
          </cell>
          <cell r="FF100" t="str">
            <v>B2-302</v>
          </cell>
          <cell r="FH100">
            <v>0</v>
          </cell>
          <cell r="FJ100">
            <v>0</v>
          </cell>
          <cell r="FL100" t="str">
            <v>B2-402</v>
          </cell>
          <cell r="FN100">
            <v>0</v>
          </cell>
          <cell r="FP100">
            <v>0</v>
          </cell>
          <cell r="FR100" t="str">
            <v>btin</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L.Trường</v>
          </cell>
          <cell r="Y101" t="str">
            <v>T.Hải</v>
          </cell>
          <cell r="AA101" t="str">
            <v>Tr.Quang</v>
          </cell>
          <cell r="AC101" t="str">
            <v>H.Tính</v>
          </cell>
          <cell r="AE101" t="str">
            <v/>
          </cell>
          <cell r="AG101" t="str">
            <v/>
          </cell>
          <cell r="AI101" t="str">
            <v/>
          </cell>
          <cell r="AK101" t="str">
            <v/>
          </cell>
          <cell r="AM101" t="str">
            <v/>
          </cell>
          <cell r="AO101" t="str">
            <v/>
          </cell>
          <cell r="AQ101" t="str">
            <v/>
          </cell>
          <cell r="AS101" t="e">
            <v>#VALUE!</v>
          </cell>
          <cell r="AU101" t="str">
            <v/>
          </cell>
          <cell r="AW101" t="str">
            <v/>
          </cell>
          <cell r="AY101" t="str">
            <v/>
          </cell>
          <cell r="BA101" t="str">
            <v/>
          </cell>
          <cell r="BC101" t="str">
            <v/>
          </cell>
          <cell r="BE101" t="str">
            <v/>
          </cell>
          <cell r="BG101" t="str">
            <v/>
          </cell>
          <cell r="BI101" t="str">
            <v/>
          </cell>
          <cell r="BK101" t="str">
            <v/>
          </cell>
          <cell r="BM101" t="str">
            <v>KXD</v>
          </cell>
          <cell r="BO101" t="str">
            <v/>
          </cell>
          <cell r="BQ101" t="str">
            <v/>
          </cell>
          <cell r="BS101" t="str">
            <v/>
          </cell>
          <cell r="BU101" t="str">
            <v/>
          </cell>
          <cell r="BW101" t="str">
            <v/>
          </cell>
          <cell r="BY101" t="str">
            <v>T.Kiếm</v>
          </cell>
          <cell r="CA101" t="str">
            <v>Th.Truyền(TG)</v>
          </cell>
          <cell r="CC101" t="str">
            <v/>
          </cell>
          <cell r="CE101" t="e">
            <v>#VALUE!</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
          </cell>
          <cell r="DK101" t="str">
            <v/>
          </cell>
          <cell r="DM101" t="str">
            <v/>
          </cell>
          <cell r="DO101" t="str">
            <v/>
          </cell>
          <cell r="DQ101" t="str">
            <v/>
          </cell>
          <cell r="DS101" t="str">
            <v/>
          </cell>
          <cell r="DU101" t="str">
            <v/>
          </cell>
          <cell r="DW101" t="str">
            <v/>
          </cell>
          <cell r="DY101" t="str">
            <v/>
          </cell>
          <cell r="EA101" t="str">
            <v/>
          </cell>
          <cell r="EC101" t="str">
            <v>T.Đạo</v>
          </cell>
          <cell r="EE101" t="str">
            <v>V.Hiệp</v>
          </cell>
          <cell r="EG101" t="str">
            <v>N.Dũng</v>
          </cell>
          <cell r="EI101" t="str">
            <v/>
          </cell>
          <cell r="EK101" t="str">
            <v/>
          </cell>
          <cell r="EM101" t="str">
            <v>V.Danh</v>
          </cell>
          <cell r="EO101" t="str">
            <v/>
          </cell>
          <cell r="EQ101" t="str">
            <v>Th.Thân</v>
          </cell>
          <cell r="ES101" t="str">
            <v>Th.Quý</v>
          </cell>
          <cell r="EU101" t="str">
            <v>Ng.Đức</v>
          </cell>
          <cell r="EW101" t="str">
            <v/>
          </cell>
          <cell r="EY101" t="str">
            <v>Th.Loan</v>
          </cell>
          <cell r="FA101" t="str">
            <v/>
          </cell>
          <cell r="FC101" t="str">
            <v>K.Trang</v>
          </cell>
          <cell r="FE101" t="str">
            <v/>
          </cell>
          <cell r="FG101" t="str">
            <v>M.Linh</v>
          </cell>
          <cell r="FI101" t="str">
            <v/>
          </cell>
          <cell r="FK101" t="str">
            <v/>
          </cell>
          <cell r="FM101" t="str">
            <v>N.Thảo</v>
          </cell>
          <cell r="FO101" t="str">
            <v/>
          </cell>
          <cell r="FQ101" t="str">
            <v/>
          </cell>
          <cell r="FS101" t="e">
            <v>#VALUE!</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B2-102</v>
          </cell>
          <cell r="Z102" t="str">
            <v>B2-103</v>
          </cell>
          <cell r="AB102" t="str">
            <v>B2-201</v>
          </cell>
          <cell r="AD102">
            <v>0</v>
          </cell>
          <cell r="AF102">
            <v>0</v>
          </cell>
          <cell r="AH102">
            <v>0</v>
          </cell>
          <cell r="AJ102">
            <v>0</v>
          </cell>
          <cell r="AL102">
            <v>0</v>
          </cell>
          <cell r="AN102">
            <v>0</v>
          </cell>
          <cell r="AP102">
            <v>0</v>
          </cell>
          <cell r="AR102">
            <v>0</v>
          </cell>
          <cell r="AT102" t="str">
            <v>B2-203</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v>0</v>
          </cell>
          <cell r="DN102">
            <v>0</v>
          </cell>
          <cell r="DP102">
            <v>0</v>
          </cell>
          <cell r="DR102">
            <v>0</v>
          </cell>
          <cell r="DT102">
            <v>0</v>
          </cell>
          <cell r="DV102">
            <v>0</v>
          </cell>
          <cell r="DX102">
            <v>0</v>
          </cell>
          <cell r="DZ102">
            <v>0</v>
          </cell>
          <cell r="EB102" t="str">
            <v>B2-401</v>
          </cell>
          <cell r="ED102" t="str">
            <v>B2-407</v>
          </cell>
          <cell r="EF102">
            <v>0</v>
          </cell>
          <cell r="EH102">
            <v>0</v>
          </cell>
          <cell r="EJ102">
            <v>0</v>
          </cell>
          <cell r="EL102">
            <v>0</v>
          </cell>
          <cell r="EN102">
            <v>0</v>
          </cell>
          <cell r="EP102" t="str">
            <v>B2-405</v>
          </cell>
          <cell r="ER102" t="str">
            <v>B2-406</v>
          </cell>
          <cell r="ET102" t="str">
            <v>B2-506</v>
          </cell>
          <cell r="EV102">
            <v>0</v>
          </cell>
          <cell r="EX102" t="str">
            <v>B2-301</v>
          </cell>
          <cell r="EZ102">
            <v>0</v>
          </cell>
          <cell r="FB102" t="str">
            <v>B2-204</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V.Trình</v>
          </cell>
          <cell r="AA103" t="str">
            <v>Tr.Quang</v>
          </cell>
          <cell r="AC103" t="str">
            <v>H.Tính</v>
          </cell>
          <cell r="AE103" t="str">
            <v/>
          </cell>
          <cell r="AG103" t="str">
            <v/>
          </cell>
          <cell r="AI103" t="str">
            <v/>
          </cell>
          <cell r="AK103" t="str">
            <v/>
          </cell>
          <cell r="AM103" t="str">
            <v/>
          </cell>
          <cell r="AO103" t="str">
            <v/>
          </cell>
          <cell r="AQ103" t="str">
            <v/>
          </cell>
          <cell r="AS103" t="str">
            <v/>
          </cell>
          <cell r="AU103" t="str">
            <v>H.Dũng</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T.Đạo</v>
          </cell>
          <cell r="EE103" t="str">
            <v>M.Linh</v>
          </cell>
          <cell r="EG103" t="str">
            <v/>
          </cell>
          <cell r="EI103" t="str">
            <v/>
          </cell>
          <cell r="EK103" t="str">
            <v/>
          </cell>
          <cell r="EM103" t="str">
            <v/>
          </cell>
          <cell r="EO103" t="str">
            <v/>
          </cell>
          <cell r="EQ103" t="str">
            <v>T.Lê</v>
          </cell>
          <cell r="ES103" t="str">
            <v>Ng.Đức</v>
          </cell>
          <cell r="EU103" t="str">
            <v>Th.Thân</v>
          </cell>
          <cell r="EW103" t="str">
            <v/>
          </cell>
          <cell r="EY103" t="str">
            <v>N.Dũng</v>
          </cell>
          <cell r="FA103" t="str">
            <v/>
          </cell>
          <cell r="FC103" t="str">
            <v>V.Hiến</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t="str">
            <v>btin</v>
          </cell>
          <cell r="AF104" t="str">
            <v>btin</v>
          </cell>
          <cell r="AH104" t="str">
            <v>btin</v>
          </cell>
          <cell r="AJ104">
            <v>0</v>
          </cell>
          <cell r="AL104">
            <v>0</v>
          </cell>
          <cell r="AN104">
            <v>0</v>
          </cell>
          <cell r="AP104" t="str">
            <v>B2-502</v>
          </cell>
          <cell r="AR104">
            <v>0</v>
          </cell>
          <cell r="AT104">
            <v>0</v>
          </cell>
          <cell r="AV104" t="str">
            <v>B2-201</v>
          </cell>
          <cell r="AX104" t="str">
            <v>B2-202</v>
          </cell>
          <cell r="AZ104">
            <v>0</v>
          </cell>
          <cell r="BB104">
            <v>0</v>
          </cell>
          <cell r="BD104">
            <v>0</v>
          </cell>
          <cell r="BF104" t="str">
            <v>A.PTNĐKT</v>
          </cell>
          <cell r="BH104">
            <v>0</v>
          </cell>
          <cell r="BJ104">
            <v>0</v>
          </cell>
          <cell r="BL104" t="str">
            <v>A.XUONG1</v>
          </cell>
          <cell r="BN104">
            <v>0</v>
          </cell>
          <cell r="BP104">
            <v>0</v>
          </cell>
          <cell r="BR104">
            <v>0</v>
          </cell>
          <cell r="BT104">
            <v>0</v>
          </cell>
          <cell r="BV104">
            <v>0</v>
          </cell>
          <cell r="BX104" t="str">
            <v>A.XUONG2</v>
          </cell>
          <cell r="BZ104" t="str">
            <v>A.XUONG3</v>
          </cell>
          <cell r="CB104">
            <v>0</v>
          </cell>
          <cell r="CD104">
            <v>0</v>
          </cell>
          <cell r="CF104" t="str">
            <v>B2-203</v>
          </cell>
          <cell r="CH104" t="str">
            <v>B2-302</v>
          </cell>
          <cell r="CJ104" t="str">
            <v>B2-303</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t="str">
            <v>btin</v>
          </cell>
          <cell r="DN104">
            <v>0</v>
          </cell>
          <cell r="DP104" t="str">
            <v>btin</v>
          </cell>
          <cell r="DR104" t="str">
            <v>B2-404</v>
          </cell>
          <cell r="DT104">
            <v>0</v>
          </cell>
          <cell r="DV104" t="str">
            <v>btin</v>
          </cell>
          <cell r="DX104" t="str">
            <v>btin</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e">
            <v>#VALUE!</v>
          </cell>
          <cell r="AG105" t="e">
            <v>#VALUE!</v>
          </cell>
          <cell r="AI105" t="e">
            <v>#VALUE!</v>
          </cell>
          <cell r="AK105" t="str">
            <v/>
          </cell>
          <cell r="AM105" t="str">
            <v/>
          </cell>
          <cell r="AO105" t="str">
            <v/>
          </cell>
          <cell r="AQ105" t="str">
            <v>KKTR-KNT</v>
          </cell>
          <cell r="AS105" t="str">
            <v/>
          </cell>
          <cell r="AU105" t="str">
            <v/>
          </cell>
          <cell r="AW105" t="str">
            <v>Đ.Tú</v>
          </cell>
          <cell r="AY105" t="str">
            <v>V.Thành</v>
          </cell>
          <cell r="BA105" t="str">
            <v/>
          </cell>
          <cell r="BC105" t="str">
            <v/>
          </cell>
          <cell r="BE105" t="str">
            <v/>
          </cell>
          <cell r="BG105" t="str">
            <v>Th.Toàn</v>
          </cell>
          <cell r="BI105" t="str">
            <v/>
          </cell>
          <cell r="BK105" t="str">
            <v/>
          </cell>
          <cell r="BM105" t="str">
            <v>KXD</v>
          </cell>
          <cell r="BO105" t="str">
            <v/>
          </cell>
          <cell r="BQ105" t="str">
            <v/>
          </cell>
          <cell r="BS105" t="str">
            <v/>
          </cell>
          <cell r="BU105" t="str">
            <v/>
          </cell>
          <cell r="BW105" t="str">
            <v/>
          </cell>
          <cell r="BY105" t="str">
            <v>T.Kiếm</v>
          </cell>
          <cell r="CA105" t="str">
            <v>Th.Truyền(TG)</v>
          </cell>
          <cell r="CC105" t="str">
            <v/>
          </cell>
          <cell r="CE105" t="str">
            <v/>
          </cell>
          <cell r="CG105" t="str">
            <v>Chí.Sỹ</v>
          </cell>
          <cell r="CI105" t="str">
            <v>Đ.Thành</v>
          </cell>
          <cell r="CK105" t="str">
            <v>C.Hiển</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e">
            <v>#VALUE!</v>
          </cell>
          <cell r="DO105" t="str">
            <v/>
          </cell>
          <cell r="DQ105" t="e">
            <v>#VALUE!</v>
          </cell>
          <cell r="DS105" t="str">
            <v>A.Nhân</v>
          </cell>
          <cell r="DU105" t="str">
            <v/>
          </cell>
          <cell r="DW105" t="e">
            <v>#VALUE!</v>
          </cell>
          <cell r="DY105" t="e">
            <v>#VALUE!</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t="str">
            <v>B2-201</v>
          </cell>
          <cell r="AX106" t="str">
            <v>B2-202</v>
          </cell>
          <cell r="AZ106">
            <v>0</v>
          </cell>
          <cell r="BB106">
            <v>0</v>
          </cell>
          <cell r="BD106">
            <v>0</v>
          </cell>
          <cell r="BF106" t="str">
            <v>A.PTNĐKT</v>
          </cell>
          <cell r="BH106">
            <v>0</v>
          </cell>
          <cell r="BJ106">
            <v>0</v>
          </cell>
          <cell r="BL106">
            <v>0</v>
          </cell>
          <cell r="BN106">
            <v>0</v>
          </cell>
          <cell r="BP106">
            <v>0</v>
          </cell>
          <cell r="BR106">
            <v>0</v>
          </cell>
          <cell r="BT106">
            <v>0</v>
          </cell>
          <cell r="BV106">
            <v>0</v>
          </cell>
          <cell r="BX106">
            <v>0</v>
          </cell>
          <cell r="BZ106">
            <v>0</v>
          </cell>
          <cell r="CB106">
            <v>0</v>
          </cell>
          <cell r="CD106">
            <v>0</v>
          </cell>
          <cell r="CF106" t="str">
            <v>B2-203</v>
          </cell>
          <cell r="CH106" t="str">
            <v>B2-302</v>
          </cell>
          <cell r="CJ106" t="str">
            <v>B2-303</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t="str">
            <v>B2-404</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V.Thành</v>
          </cell>
          <cell r="AY107" t="str">
            <v>N.Dũng</v>
          </cell>
          <cell r="BA107" t="str">
            <v/>
          </cell>
          <cell r="BC107" t="str">
            <v/>
          </cell>
          <cell r="BE107" t="str">
            <v/>
          </cell>
          <cell r="BG107" t="str">
            <v>Th.Toàn</v>
          </cell>
          <cell r="BI107" t="str">
            <v/>
          </cell>
          <cell r="BK107" t="str">
            <v/>
          </cell>
          <cell r="BM107" t="str">
            <v/>
          </cell>
          <cell r="BO107" t="str">
            <v/>
          </cell>
          <cell r="BQ107" t="str">
            <v/>
          </cell>
          <cell r="BS107" t="str">
            <v/>
          </cell>
          <cell r="BU107" t="str">
            <v/>
          </cell>
          <cell r="BW107" t="str">
            <v/>
          </cell>
          <cell r="BY107" t="str">
            <v/>
          </cell>
          <cell r="CA107" t="str">
            <v/>
          </cell>
          <cell r="CC107" t="str">
            <v/>
          </cell>
          <cell r="CE107" t="str">
            <v/>
          </cell>
          <cell r="CG107" t="str">
            <v>M.Linh</v>
          </cell>
          <cell r="CI107" t="str">
            <v>Đ.Thành</v>
          </cell>
          <cell r="CK107" t="str">
            <v>Ng.Đức</v>
          </cell>
          <cell r="CM107" t="str">
            <v>Chí.Sỹ</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A.Nhân</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A.PTNKĐCT</v>
          </cell>
          <cell r="X110" t="str">
            <v>B2-102</v>
          </cell>
          <cell r="Z110" t="str">
            <v>B2-103</v>
          </cell>
          <cell r="AB110" t="str">
            <v>B2-201</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t="str">
            <v>A.XUONG1</v>
          </cell>
          <cell r="BN110">
            <v>0</v>
          </cell>
          <cell r="BP110">
            <v>0</v>
          </cell>
          <cell r="BR110">
            <v>0</v>
          </cell>
          <cell r="BT110">
            <v>0</v>
          </cell>
          <cell r="BV110">
            <v>0</v>
          </cell>
          <cell r="BX110" t="str">
            <v>A.XUONG2</v>
          </cell>
          <cell r="BZ110" t="str">
            <v>A.XUONG3</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v>0</v>
          </cell>
          <cell r="DN110">
            <v>0</v>
          </cell>
          <cell r="DP110">
            <v>0</v>
          </cell>
          <cell r="DR110">
            <v>0</v>
          </cell>
          <cell r="DT110">
            <v>0</v>
          </cell>
          <cell r="DV110">
            <v>0</v>
          </cell>
          <cell r="DX110">
            <v>0</v>
          </cell>
          <cell r="DZ110">
            <v>0</v>
          </cell>
          <cell r="EB110" t="str">
            <v>B2-401</v>
          </cell>
          <cell r="ED110" t="str">
            <v>B2-407</v>
          </cell>
          <cell r="EF110" t="str">
            <v>B2-408</v>
          </cell>
          <cell r="EH110">
            <v>0</v>
          </cell>
          <cell r="EJ110">
            <v>0</v>
          </cell>
          <cell r="EL110" t="str">
            <v>B2-507</v>
          </cell>
          <cell r="EN110">
            <v>0</v>
          </cell>
          <cell r="EP110" t="str">
            <v>B2-405</v>
          </cell>
          <cell r="ER110" t="str">
            <v>B2-406</v>
          </cell>
          <cell r="ET110" t="str">
            <v>B2-506</v>
          </cell>
          <cell r="EV110">
            <v>0</v>
          </cell>
          <cell r="EX110">
            <v>0</v>
          </cell>
          <cell r="EZ110">
            <v>0</v>
          </cell>
          <cell r="FB110" t="str">
            <v>B2-204</v>
          </cell>
          <cell r="FD110">
            <v>0</v>
          </cell>
          <cell r="FF110" t="str">
            <v>btin</v>
          </cell>
          <cell r="FH110">
            <v>0</v>
          </cell>
          <cell r="FJ110">
            <v>0</v>
          </cell>
          <cell r="FL110" t="str">
            <v>btin</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V.Trình</v>
          </cell>
          <cell r="Y111" t="str">
            <v>K.Oanh</v>
          </cell>
          <cell r="AA111" t="str">
            <v>Tr.Quang</v>
          </cell>
          <cell r="AC111" t="str">
            <v>H.Tính</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KXD</v>
          </cell>
          <cell r="BO111" t="str">
            <v/>
          </cell>
          <cell r="BQ111" t="str">
            <v/>
          </cell>
          <cell r="BS111" t="str">
            <v/>
          </cell>
          <cell r="BU111" t="str">
            <v/>
          </cell>
          <cell r="BW111" t="str">
            <v/>
          </cell>
          <cell r="BY111" t="str">
            <v>T.Kiếm</v>
          </cell>
          <cell r="CA111" t="str">
            <v>Th.Truyền(TG)</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T.Đạo</v>
          </cell>
          <cell r="EE111" t="str">
            <v>M.Linh</v>
          </cell>
          <cell r="EG111" t="str">
            <v>Th.Thân</v>
          </cell>
          <cell r="EI111" t="str">
            <v/>
          </cell>
          <cell r="EK111" t="str">
            <v/>
          </cell>
          <cell r="EM111" t="str">
            <v>V.Danh</v>
          </cell>
          <cell r="EO111" t="str">
            <v/>
          </cell>
          <cell r="EQ111" t="str">
            <v>N.Dũng</v>
          </cell>
          <cell r="ES111" t="str">
            <v>Th.Quý</v>
          </cell>
          <cell r="EU111" t="str">
            <v>Ng.Đức</v>
          </cell>
          <cell r="EW111" t="str">
            <v/>
          </cell>
          <cell r="EY111" t="str">
            <v/>
          </cell>
          <cell r="FA111" t="str">
            <v/>
          </cell>
          <cell r="FC111" t="str">
            <v>V.Hiến</v>
          </cell>
          <cell r="FE111" t="str">
            <v/>
          </cell>
          <cell r="FG111" t="e">
            <v>#VALUE!</v>
          </cell>
          <cell r="FI111" t="str">
            <v/>
          </cell>
          <cell r="FK111" t="str">
            <v/>
          </cell>
          <cell r="FM111" t="e">
            <v>#VALUE!</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A.PTNKĐCT</v>
          </cell>
          <cell r="X112" t="str">
            <v>B2-102</v>
          </cell>
          <cell r="Z112" t="str">
            <v>B2-103</v>
          </cell>
          <cell r="AB112">
            <v>0</v>
          </cell>
          <cell r="AD112">
            <v>0</v>
          </cell>
          <cell r="AF112">
            <v>0</v>
          </cell>
          <cell r="AH112">
            <v>0</v>
          </cell>
          <cell r="AJ112">
            <v>0</v>
          </cell>
          <cell r="AL112">
            <v>0</v>
          </cell>
          <cell r="AN112">
            <v>0</v>
          </cell>
          <cell r="AP112">
            <v>0</v>
          </cell>
          <cell r="AR112">
            <v>0</v>
          </cell>
          <cell r="AT112" t="str">
            <v>B2-203</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v>0</v>
          </cell>
          <cell r="DN112">
            <v>0</v>
          </cell>
          <cell r="DP112">
            <v>0</v>
          </cell>
          <cell r="DR112">
            <v>0</v>
          </cell>
          <cell r="DT112">
            <v>0</v>
          </cell>
          <cell r="DV112">
            <v>0</v>
          </cell>
          <cell r="DX112">
            <v>0</v>
          </cell>
          <cell r="DZ112">
            <v>0</v>
          </cell>
          <cell r="EB112" t="str">
            <v>B2-401</v>
          </cell>
          <cell r="ED112" t="str">
            <v>B2-407</v>
          </cell>
          <cell r="EF112">
            <v>0</v>
          </cell>
          <cell r="EH112">
            <v>0</v>
          </cell>
          <cell r="EJ112">
            <v>0</v>
          </cell>
          <cell r="EL112">
            <v>0</v>
          </cell>
          <cell r="EN112">
            <v>0</v>
          </cell>
          <cell r="EP112" t="str">
            <v>B2-405</v>
          </cell>
          <cell r="ER112" t="str">
            <v>B2-406</v>
          </cell>
          <cell r="ET112" t="str">
            <v>B2-506</v>
          </cell>
          <cell r="EV112">
            <v>0</v>
          </cell>
          <cell r="EX112" t="str">
            <v>B2-301</v>
          </cell>
          <cell r="EZ112">
            <v>0</v>
          </cell>
          <cell r="FB112" t="str">
            <v>B2-204</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K.Oanh</v>
          </cell>
          <cell r="AA113" t="str">
            <v>Tr.Quang</v>
          </cell>
          <cell r="AC113" t="str">
            <v/>
          </cell>
          <cell r="AE113" t="str">
            <v/>
          </cell>
          <cell r="AG113" t="str">
            <v/>
          </cell>
          <cell r="AI113" t="str">
            <v/>
          </cell>
          <cell r="AK113" t="str">
            <v/>
          </cell>
          <cell r="AM113" t="str">
            <v/>
          </cell>
          <cell r="AO113" t="str">
            <v/>
          </cell>
          <cell r="AQ113" t="str">
            <v/>
          </cell>
          <cell r="AS113" t="str">
            <v/>
          </cell>
          <cell r="AU113" t="str">
            <v>H.Dũng</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
          </cell>
          <cell r="DO113" t="str">
            <v/>
          </cell>
          <cell r="DQ113" t="str">
            <v/>
          </cell>
          <cell r="DS113" t="str">
            <v/>
          </cell>
          <cell r="DU113" t="str">
            <v/>
          </cell>
          <cell r="DW113" t="str">
            <v/>
          </cell>
          <cell r="DY113" t="str">
            <v/>
          </cell>
          <cell r="EA113" t="str">
            <v/>
          </cell>
          <cell r="EC113" t="str">
            <v>Th.Thân</v>
          </cell>
          <cell r="EE113" t="str">
            <v>T.Đạo</v>
          </cell>
          <cell r="EG113" t="str">
            <v/>
          </cell>
          <cell r="EI113" t="str">
            <v/>
          </cell>
          <cell r="EK113" t="str">
            <v/>
          </cell>
          <cell r="EM113" t="str">
            <v/>
          </cell>
          <cell r="EO113" t="str">
            <v/>
          </cell>
          <cell r="EQ113" t="str">
            <v>T.Lê</v>
          </cell>
          <cell r="ES113" t="str">
            <v>Ng.Đức</v>
          </cell>
          <cell r="EU113" t="str">
            <v>M.Linh</v>
          </cell>
          <cell r="EW113" t="str">
            <v/>
          </cell>
          <cell r="EY113" t="str">
            <v>N.Dũng</v>
          </cell>
          <cell r="FA113" t="str">
            <v/>
          </cell>
          <cell r="FC113" t="str">
            <v>V.Hiến</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t="str">
            <v>btin</v>
          </cell>
          <cell r="AJ114">
            <v>0</v>
          </cell>
          <cell r="AL114">
            <v>0</v>
          </cell>
          <cell r="AN114" t="str">
            <v>B2-501</v>
          </cell>
          <cell r="AP114" t="str">
            <v>B2-502</v>
          </cell>
          <cell r="AR114">
            <v>0</v>
          </cell>
          <cell r="AT114">
            <v>0</v>
          </cell>
          <cell r="AV114" t="str">
            <v>B2-201</v>
          </cell>
          <cell r="AX114" t="str">
            <v>B2-207C</v>
          </cell>
          <cell r="AZ114">
            <v>0</v>
          </cell>
          <cell r="BB114">
            <v>0</v>
          </cell>
          <cell r="BD114">
            <v>0</v>
          </cell>
          <cell r="BF114" t="str">
            <v>B2-204</v>
          </cell>
          <cell r="BH114">
            <v>0</v>
          </cell>
          <cell r="BJ114">
            <v>0</v>
          </cell>
          <cell r="BL114" t="str">
            <v>A.XUONG1</v>
          </cell>
          <cell r="BN114">
            <v>0</v>
          </cell>
          <cell r="BP114">
            <v>0</v>
          </cell>
          <cell r="BR114">
            <v>0</v>
          </cell>
          <cell r="BT114">
            <v>0</v>
          </cell>
          <cell r="BV114">
            <v>0</v>
          </cell>
          <cell r="BX114" t="str">
            <v>A.XUONG2</v>
          </cell>
          <cell r="BZ114" t="str">
            <v>A.XUONG3</v>
          </cell>
          <cell r="CB114">
            <v>0</v>
          </cell>
          <cell r="CD114">
            <v>0</v>
          </cell>
          <cell r="CF114" t="str">
            <v>B2-205C</v>
          </cell>
          <cell r="CH114">
            <v>0</v>
          </cell>
          <cell r="CJ114" t="str">
            <v>B2-303</v>
          </cell>
          <cell r="CL114" t="str">
            <v>A.XUONG4</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t="str">
            <v>B2-404</v>
          </cell>
          <cell r="DT114">
            <v>0</v>
          </cell>
          <cell r="DV114" t="str">
            <v>btin</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e">
            <v>#VALUE!</v>
          </cell>
          <cell r="AK115" t="str">
            <v/>
          </cell>
          <cell r="AM115" t="str">
            <v/>
          </cell>
          <cell r="AO115" t="str">
            <v>KKTR</v>
          </cell>
          <cell r="AQ115" t="str">
            <v>KKTR-KNT</v>
          </cell>
          <cell r="AS115" t="str">
            <v/>
          </cell>
          <cell r="AU115" t="str">
            <v/>
          </cell>
          <cell r="AW115" t="str">
            <v>M.Tân</v>
          </cell>
          <cell r="AY115" t="str">
            <v>T.Linh</v>
          </cell>
          <cell r="BA115" t="str">
            <v/>
          </cell>
          <cell r="BC115" t="str">
            <v/>
          </cell>
          <cell r="BE115" t="str">
            <v/>
          </cell>
          <cell r="BG115" t="str">
            <v>Đ.Tú</v>
          </cell>
          <cell r="BI115" t="str">
            <v/>
          </cell>
          <cell r="BK115" t="str">
            <v/>
          </cell>
          <cell r="BM115" t="str">
            <v>KXD</v>
          </cell>
          <cell r="BO115" t="str">
            <v/>
          </cell>
          <cell r="BQ115" t="str">
            <v/>
          </cell>
          <cell r="BS115" t="str">
            <v/>
          </cell>
          <cell r="BU115" t="str">
            <v/>
          </cell>
          <cell r="BW115" t="str">
            <v/>
          </cell>
          <cell r="BY115" t="str">
            <v>T.Kiếm</v>
          </cell>
          <cell r="CA115" t="str">
            <v>Th.Truyền(TG)</v>
          </cell>
          <cell r="CC115" t="str">
            <v/>
          </cell>
          <cell r="CE115" t="str">
            <v/>
          </cell>
          <cell r="CG115" t="str">
            <v>Chí.Sỹ</v>
          </cell>
          <cell r="CI115" t="str">
            <v/>
          </cell>
          <cell r="CK115" t="str">
            <v>Ng.Đức</v>
          </cell>
          <cell r="CM115" t="str">
            <v>Đ.Thành</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A.Nhân</v>
          </cell>
          <cell r="DU115" t="str">
            <v/>
          </cell>
          <cell r="DW115" t="e">
            <v>#VALUE!</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v>0</v>
          </cell>
          <cell r="AL116">
            <v>0</v>
          </cell>
          <cell r="AN116" t="str">
            <v>B2-501</v>
          </cell>
          <cell r="AP116">
            <v>0</v>
          </cell>
          <cell r="AR116">
            <v>0</v>
          </cell>
          <cell r="AT116">
            <v>0</v>
          </cell>
          <cell r="AV116" t="str">
            <v>B2-201</v>
          </cell>
          <cell r="AX116" t="str">
            <v>B2-207C</v>
          </cell>
          <cell r="AZ116">
            <v>0</v>
          </cell>
          <cell r="BB116">
            <v>0</v>
          </cell>
          <cell r="BD116">
            <v>0</v>
          </cell>
          <cell r="BF116" t="str">
            <v>B2-204</v>
          </cell>
          <cell r="BH116">
            <v>0</v>
          </cell>
          <cell r="BJ116">
            <v>0</v>
          </cell>
          <cell r="BL116">
            <v>0</v>
          </cell>
          <cell r="BN116">
            <v>0</v>
          </cell>
          <cell r="BP116">
            <v>0</v>
          </cell>
          <cell r="BR116">
            <v>0</v>
          </cell>
          <cell r="BT116">
            <v>0</v>
          </cell>
          <cell r="BV116">
            <v>0</v>
          </cell>
          <cell r="BX116">
            <v>0</v>
          </cell>
          <cell r="BZ116">
            <v>0</v>
          </cell>
          <cell r="CB116">
            <v>0</v>
          </cell>
          <cell r="CD116">
            <v>0</v>
          </cell>
          <cell r="CF116" t="str">
            <v>B2-205C</v>
          </cell>
          <cell r="CH116" t="str">
            <v>B2-302</v>
          </cell>
          <cell r="CJ116" t="str">
            <v>B2-303</v>
          </cell>
          <cell r="CL116" t="str">
            <v>A.XUONG4</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t="str">
            <v>B2-404</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
          </cell>
          <cell r="AM117" t="str">
            <v/>
          </cell>
          <cell r="AO117" t="str">
            <v>KKTR</v>
          </cell>
          <cell r="AQ117" t="str">
            <v/>
          </cell>
          <cell r="AS117" t="str">
            <v/>
          </cell>
          <cell r="AU117" t="str">
            <v/>
          </cell>
          <cell r="AW117" t="str">
            <v>N.Tú</v>
          </cell>
          <cell r="AY117" t="str">
            <v>T.Linh</v>
          </cell>
          <cell r="BA117" t="str">
            <v/>
          </cell>
          <cell r="BC117" t="str">
            <v/>
          </cell>
          <cell r="BE117" t="str">
            <v/>
          </cell>
          <cell r="BG117" t="str">
            <v>Đ.Tú</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Chí.Sỹ</v>
          </cell>
          <cell r="CI117" t="str">
            <v>Ng.Đức</v>
          </cell>
          <cell r="CK117" t="str">
            <v>C.Hiển</v>
          </cell>
          <cell r="CM117" t="str">
            <v>Đ.Thành</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A.Nhân</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B2-101</v>
          </cell>
          <cell r="X120" t="str">
            <v>btin</v>
          </cell>
          <cell r="Z120" t="str">
            <v>btin</v>
          </cell>
          <cell r="AB120" t="str">
            <v>B2-201</v>
          </cell>
          <cell r="AD120">
            <v>0</v>
          </cell>
          <cell r="AF120">
            <v>0</v>
          </cell>
          <cell r="AH120">
            <v>0</v>
          </cell>
          <cell r="AJ120">
            <v>0</v>
          </cell>
          <cell r="AL120">
            <v>0</v>
          </cell>
          <cell r="AN120">
            <v>0</v>
          </cell>
          <cell r="AP120">
            <v>0</v>
          </cell>
          <cell r="AR120">
            <v>0</v>
          </cell>
          <cell r="AT120" t="str">
            <v>A.SAN1</v>
          </cell>
          <cell r="AV120">
            <v>0</v>
          </cell>
          <cell r="AX120">
            <v>0</v>
          </cell>
          <cell r="AZ120">
            <v>0</v>
          </cell>
          <cell r="BB120">
            <v>0</v>
          </cell>
          <cell r="BD120">
            <v>0</v>
          </cell>
          <cell r="BF120">
            <v>0</v>
          </cell>
          <cell r="BH120">
            <v>0</v>
          </cell>
          <cell r="BJ120">
            <v>0</v>
          </cell>
          <cell r="BL120" t="str">
            <v>A.XUONG1</v>
          </cell>
          <cell r="BN120">
            <v>0</v>
          </cell>
          <cell r="BP120">
            <v>0</v>
          </cell>
          <cell r="BR120">
            <v>0</v>
          </cell>
          <cell r="BT120">
            <v>0</v>
          </cell>
          <cell r="BV120">
            <v>0</v>
          </cell>
          <cell r="BX120" t="str">
            <v>A.XUONG2</v>
          </cell>
          <cell r="BZ120" t="str">
            <v>A.XUONG3</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v>0</v>
          </cell>
          <cell r="DN120">
            <v>0</v>
          </cell>
          <cell r="DP120">
            <v>0</v>
          </cell>
          <cell r="DR120">
            <v>0</v>
          </cell>
          <cell r="DT120">
            <v>0</v>
          </cell>
          <cell r="DV120">
            <v>0</v>
          </cell>
          <cell r="DX120">
            <v>0</v>
          </cell>
          <cell r="DZ120">
            <v>0</v>
          </cell>
          <cell r="EB120" t="str">
            <v>B2-401</v>
          </cell>
          <cell r="ED120" t="str">
            <v>B2-407</v>
          </cell>
          <cell r="EF120">
            <v>0</v>
          </cell>
          <cell r="EH120">
            <v>0</v>
          </cell>
          <cell r="EJ120">
            <v>0</v>
          </cell>
          <cell r="EL120" t="str">
            <v>btin</v>
          </cell>
          <cell r="EN120">
            <v>0</v>
          </cell>
          <cell r="EP120" t="str">
            <v>B2-405</v>
          </cell>
          <cell r="ER120" t="str">
            <v>B2-406</v>
          </cell>
          <cell r="ET120" t="str">
            <v>B2-506</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H.Vinh</v>
          </cell>
          <cell r="Y121" t="e">
            <v>#VALUE!</v>
          </cell>
          <cell r="AA121" t="e">
            <v>#VALUE!</v>
          </cell>
          <cell r="AC121" t="str">
            <v>V.Nam</v>
          </cell>
          <cell r="AE121" t="str">
            <v/>
          </cell>
          <cell r="AG121" t="str">
            <v/>
          </cell>
          <cell r="AI121" t="str">
            <v/>
          </cell>
          <cell r="AK121" t="str">
            <v/>
          </cell>
          <cell r="AM121" t="str">
            <v/>
          </cell>
          <cell r="AO121" t="str">
            <v/>
          </cell>
          <cell r="AQ121" t="str">
            <v/>
          </cell>
          <cell r="AS121" t="str">
            <v/>
          </cell>
          <cell r="AU121" t="str">
            <v>V.Học</v>
          </cell>
          <cell r="AW121" t="str">
            <v/>
          </cell>
          <cell r="AY121" t="str">
            <v/>
          </cell>
          <cell r="BA121" t="str">
            <v/>
          </cell>
          <cell r="BC121" t="str">
            <v/>
          </cell>
          <cell r="BE121" t="str">
            <v/>
          </cell>
          <cell r="BG121" t="str">
            <v/>
          </cell>
          <cell r="BI121" t="str">
            <v/>
          </cell>
          <cell r="BK121" t="str">
            <v/>
          </cell>
          <cell r="BM121" t="str">
            <v>KXD</v>
          </cell>
          <cell r="BO121" t="str">
            <v/>
          </cell>
          <cell r="BQ121" t="str">
            <v/>
          </cell>
          <cell r="BS121" t="str">
            <v/>
          </cell>
          <cell r="BU121" t="str">
            <v/>
          </cell>
          <cell r="BW121" t="str">
            <v/>
          </cell>
          <cell r="BY121" t="str">
            <v>T.Kiếm</v>
          </cell>
          <cell r="CA121" t="str">
            <v>Th.Truyền(TG)</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T.Đạo</v>
          </cell>
          <cell r="EE121" t="str">
            <v>V.Hiệp</v>
          </cell>
          <cell r="EG121" t="str">
            <v/>
          </cell>
          <cell r="EI121" t="str">
            <v/>
          </cell>
          <cell r="EK121" t="str">
            <v/>
          </cell>
          <cell r="EM121" t="e">
            <v>#VALUE!</v>
          </cell>
          <cell r="EO121" t="str">
            <v/>
          </cell>
          <cell r="EQ121" t="str">
            <v>N.Dũng</v>
          </cell>
          <cell r="ES121" t="str">
            <v>Th.Thân</v>
          </cell>
          <cell r="EU121" t="str">
            <v>Ng.Đức</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B2-101</v>
          </cell>
          <cell r="X122">
            <v>0</v>
          </cell>
          <cell r="Z122">
            <v>0</v>
          </cell>
          <cell r="AB122" t="str">
            <v>B2-201</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t="str">
            <v>B2-401</v>
          </cell>
          <cell r="ED122">
            <v>0</v>
          </cell>
          <cell r="EF122">
            <v>0</v>
          </cell>
          <cell r="EH122">
            <v>0</v>
          </cell>
          <cell r="EJ122">
            <v>0</v>
          </cell>
          <cell r="EL122">
            <v>0</v>
          </cell>
          <cell r="EN122">
            <v>0</v>
          </cell>
          <cell r="EP122" t="str">
            <v>B2-405</v>
          </cell>
          <cell r="ER122">
            <v>0</v>
          </cell>
          <cell r="ET122" t="str">
            <v>B2-506</v>
          </cell>
          <cell r="EV122">
            <v>0</v>
          </cell>
          <cell r="EX122" t="str">
            <v>B2-203</v>
          </cell>
          <cell r="EZ122">
            <v>0</v>
          </cell>
          <cell r="FB122" t="str">
            <v>B2-204</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H.Vinh</v>
          </cell>
          <cell r="Y123" t="str">
            <v/>
          </cell>
          <cell r="AA123" t="str">
            <v/>
          </cell>
          <cell r="AC123" t="str">
            <v>V.Nam</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T.Đạo</v>
          </cell>
          <cell r="EE123" t="str">
            <v/>
          </cell>
          <cell r="EG123" t="str">
            <v/>
          </cell>
          <cell r="EI123" t="str">
            <v/>
          </cell>
          <cell r="EK123" t="str">
            <v/>
          </cell>
          <cell r="EM123" t="str">
            <v/>
          </cell>
          <cell r="EO123" t="str">
            <v/>
          </cell>
          <cell r="EQ123" t="str">
            <v>M.Tân</v>
          </cell>
          <cell r="ES123" t="str">
            <v/>
          </cell>
          <cell r="EU123" t="str">
            <v>Th.Thân</v>
          </cell>
          <cell r="EW123" t="str">
            <v/>
          </cell>
          <cell r="EY123" t="str">
            <v>N.Dũng</v>
          </cell>
          <cell r="FA123" t="str">
            <v/>
          </cell>
          <cell r="FC123" t="str">
            <v>V.Hiến</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v>0</v>
          </cell>
          <cell r="AJ124">
            <v>0</v>
          </cell>
          <cell r="AL124">
            <v>0</v>
          </cell>
          <cell r="AN124">
            <v>0</v>
          </cell>
          <cell r="AP124" t="str">
            <v>B2-502</v>
          </cell>
          <cell r="AR124">
            <v>0</v>
          </cell>
          <cell r="AT124">
            <v>0</v>
          </cell>
          <cell r="AV124" t="str">
            <v>B2-201</v>
          </cell>
          <cell r="AX124" t="str">
            <v>B2-202</v>
          </cell>
          <cell r="AZ124">
            <v>0</v>
          </cell>
          <cell r="BB124">
            <v>0</v>
          </cell>
          <cell r="BD124">
            <v>0</v>
          </cell>
          <cell r="BF124" t="str">
            <v>B2-204</v>
          </cell>
          <cell r="BH124">
            <v>0</v>
          </cell>
          <cell r="BJ124">
            <v>0</v>
          </cell>
          <cell r="BL124" t="str">
            <v>A.XUONG1</v>
          </cell>
          <cell r="BN124">
            <v>0</v>
          </cell>
          <cell r="BP124">
            <v>0</v>
          </cell>
          <cell r="BR124">
            <v>0</v>
          </cell>
          <cell r="BT124">
            <v>0</v>
          </cell>
          <cell r="BV124">
            <v>0</v>
          </cell>
          <cell r="BX124" t="str">
            <v>A.XUONG2</v>
          </cell>
          <cell r="BZ124" t="str">
            <v>A.XUONG3</v>
          </cell>
          <cell r="CB124">
            <v>0</v>
          </cell>
          <cell r="CD124">
            <v>0</v>
          </cell>
          <cell r="CF124" t="str">
            <v>B2-203</v>
          </cell>
          <cell r="CH124" t="str">
            <v>B2-302</v>
          </cell>
          <cell r="CJ124" t="str">
            <v>B2-205C</v>
          </cell>
          <cell r="CL124" t="str">
            <v>A.XUONG4</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t="str">
            <v>btin</v>
          </cell>
          <cell r="DT124">
            <v>0</v>
          </cell>
          <cell r="DV124">
            <v>0</v>
          </cell>
          <cell r="DX124" t="str">
            <v>B2-306</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str">
            <v/>
          </cell>
          <cell r="AK125" t="str">
            <v/>
          </cell>
          <cell r="AM125" t="str">
            <v/>
          </cell>
          <cell r="AO125" t="str">
            <v/>
          </cell>
          <cell r="AQ125" t="str">
            <v>KKTR-KNT</v>
          </cell>
          <cell r="AS125" t="str">
            <v/>
          </cell>
          <cell r="AU125" t="str">
            <v/>
          </cell>
          <cell r="AW125" t="str">
            <v>V.Thành</v>
          </cell>
          <cell r="AY125" t="str">
            <v>N.Dũng</v>
          </cell>
          <cell r="BA125" t="str">
            <v/>
          </cell>
          <cell r="BC125" t="str">
            <v/>
          </cell>
          <cell r="BE125" t="str">
            <v/>
          </cell>
          <cell r="BG125" t="str">
            <v>Đ.Tú</v>
          </cell>
          <cell r="BI125" t="str">
            <v/>
          </cell>
          <cell r="BK125" t="str">
            <v/>
          </cell>
          <cell r="BM125" t="str">
            <v>KXD</v>
          </cell>
          <cell r="BO125" t="str">
            <v/>
          </cell>
          <cell r="BQ125" t="str">
            <v/>
          </cell>
          <cell r="BS125" t="str">
            <v/>
          </cell>
          <cell r="BU125" t="str">
            <v/>
          </cell>
          <cell r="BW125" t="str">
            <v/>
          </cell>
          <cell r="BY125" t="str">
            <v>T.Kiếm</v>
          </cell>
          <cell r="CA125" t="str">
            <v>Th.Truyền(TG)</v>
          </cell>
          <cell r="CC125" t="str">
            <v/>
          </cell>
          <cell r="CE125" t="str">
            <v/>
          </cell>
          <cell r="CG125" t="str">
            <v>Chí.Sỹ</v>
          </cell>
          <cell r="CI125" t="str">
            <v>Ng.Đức</v>
          </cell>
          <cell r="CK125" t="str">
            <v>C.Hiển</v>
          </cell>
          <cell r="CM125" t="str">
            <v>Đ.Thành</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e">
            <v>#VALUE!</v>
          </cell>
          <cell r="DU125" t="str">
            <v/>
          </cell>
          <cell r="DW125" t="str">
            <v/>
          </cell>
          <cell r="DY125" t="str">
            <v>A.Nhân</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t="str">
            <v>B2-201</v>
          </cell>
          <cell r="AX126" t="str">
            <v>B2-202</v>
          </cell>
          <cell r="AZ126">
            <v>0</v>
          </cell>
          <cell r="BB126">
            <v>0</v>
          </cell>
          <cell r="BD126">
            <v>0</v>
          </cell>
          <cell r="BF126" t="str">
            <v>B2-204</v>
          </cell>
          <cell r="BH126">
            <v>0</v>
          </cell>
          <cell r="BJ126">
            <v>0</v>
          </cell>
          <cell r="BL126">
            <v>0</v>
          </cell>
          <cell r="BN126">
            <v>0</v>
          </cell>
          <cell r="BP126">
            <v>0</v>
          </cell>
          <cell r="BR126">
            <v>0</v>
          </cell>
          <cell r="BT126">
            <v>0</v>
          </cell>
          <cell r="BV126">
            <v>0</v>
          </cell>
          <cell r="BX126">
            <v>0</v>
          </cell>
          <cell r="BZ126">
            <v>0</v>
          </cell>
          <cell r="CB126">
            <v>0</v>
          </cell>
          <cell r="CD126">
            <v>0</v>
          </cell>
          <cell r="CF126" t="str">
            <v>B2-203</v>
          </cell>
          <cell r="CH126" t="str">
            <v>B2-302</v>
          </cell>
          <cell r="CJ126" t="str">
            <v>B2-205C</v>
          </cell>
          <cell r="CL126" t="str">
            <v>A.XUONG4</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t="str">
            <v>B2-306</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M.Tân</v>
          </cell>
          <cell r="AY127" t="str">
            <v>V.Thành</v>
          </cell>
          <cell r="BA127" t="str">
            <v/>
          </cell>
          <cell r="BC127" t="str">
            <v/>
          </cell>
          <cell r="BE127" t="str">
            <v/>
          </cell>
          <cell r="BG127" t="str">
            <v>Đ.Tú</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M.Linh</v>
          </cell>
          <cell r="CI127" t="str">
            <v>Ng.Đức</v>
          </cell>
          <cell r="CK127" t="str">
            <v>C.Hiển</v>
          </cell>
          <cell r="CM127" t="str">
            <v>Đ.Thành</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A.Nhân</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btin</v>
          </cell>
          <cell r="X130">
            <v>0</v>
          </cell>
          <cell r="Z130">
            <v>0</v>
          </cell>
          <cell r="AB130" t="str">
            <v>btin</v>
          </cell>
          <cell r="AD130">
            <v>0</v>
          </cell>
          <cell r="AF130">
            <v>0</v>
          </cell>
          <cell r="AH130">
            <v>0</v>
          </cell>
          <cell r="AJ130">
            <v>0</v>
          </cell>
          <cell r="AL130">
            <v>0</v>
          </cell>
          <cell r="AN130">
            <v>0</v>
          </cell>
          <cell r="AP130">
            <v>0</v>
          </cell>
          <cell r="AR130">
            <v>0</v>
          </cell>
          <cell r="AT130" t="str">
            <v>btin</v>
          </cell>
          <cell r="AV130">
            <v>0</v>
          </cell>
          <cell r="AX130">
            <v>0</v>
          </cell>
          <cell r="AZ130">
            <v>0</v>
          </cell>
          <cell r="BB130">
            <v>0</v>
          </cell>
          <cell r="BD130">
            <v>0</v>
          </cell>
          <cell r="BF130">
            <v>0</v>
          </cell>
          <cell r="BH130">
            <v>0</v>
          </cell>
          <cell r="BJ130">
            <v>0</v>
          </cell>
          <cell r="BL130" t="str">
            <v>A.XUONG1</v>
          </cell>
          <cell r="BN130">
            <v>0</v>
          </cell>
          <cell r="BP130">
            <v>0</v>
          </cell>
          <cell r="BR130">
            <v>0</v>
          </cell>
          <cell r="BT130">
            <v>0</v>
          </cell>
          <cell r="BV130">
            <v>0</v>
          </cell>
          <cell r="BX130" t="str">
            <v>B2-207C</v>
          </cell>
          <cell r="BZ130" t="str">
            <v>btin</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t="str">
            <v>B2-401</v>
          </cell>
          <cell r="ED130" t="str">
            <v>B2-407</v>
          </cell>
          <cell r="EF130">
            <v>0</v>
          </cell>
          <cell r="EH130">
            <v>0</v>
          </cell>
          <cell r="EJ130">
            <v>0</v>
          </cell>
          <cell r="EL130">
            <v>0</v>
          </cell>
          <cell r="EN130">
            <v>0</v>
          </cell>
          <cell r="EP130" t="str">
            <v>btin</v>
          </cell>
          <cell r="ER130" t="str">
            <v>btin</v>
          </cell>
          <cell r="ET130" t="str">
            <v>B2-506</v>
          </cell>
          <cell r="EV130">
            <v>0</v>
          </cell>
          <cell r="EX130" t="str">
            <v>B2-203</v>
          </cell>
          <cell r="EZ130">
            <v>0</v>
          </cell>
          <cell r="FB130" t="str">
            <v>B2-204</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e">
            <v>#VALUE!</v>
          </cell>
          <cell r="Y131" t="str">
            <v/>
          </cell>
          <cell r="AA131" t="str">
            <v/>
          </cell>
          <cell r="AC131" t="e">
            <v>#VALUE!</v>
          </cell>
          <cell r="AE131" t="str">
            <v/>
          </cell>
          <cell r="AG131" t="str">
            <v/>
          </cell>
          <cell r="AI131" t="str">
            <v/>
          </cell>
          <cell r="AK131" t="str">
            <v/>
          </cell>
          <cell r="AM131" t="str">
            <v/>
          </cell>
          <cell r="AO131" t="str">
            <v/>
          </cell>
          <cell r="AQ131" t="str">
            <v/>
          </cell>
          <cell r="AS131" t="str">
            <v/>
          </cell>
          <cell r="AU131" t="e">
            <v>#VALUE!</v>
          </cell>
          <cell r="AW131" t="str">
            <v/>
          </cell>
          <cell r="AY131" t="str">
            <v/>
          </cell>
          <cell r="BA131" t="str">
            <v/>
          </cell>
          <cell r="BC131" t="str">
            <v/>
          </cell>
          <cell r="BE131" t="str">
            <v/>
          </cell>
          <cell r="BG131" t="str">
            <v/>
          </cell>
          <cell r="BI131" t="str">
            <v/>
          </cell>
          <cell r="BK131" t="str">
            <v/>
          </cell>
          <cell r="BM131" t="str">
            <v>KXD</v>
          </cell>
          <cell r="BO131" t="str">
            <v/>
          </cell>
          <cell r="BQ131" t="str">
            <v/>
          </cell>
          <cell r="BS131" t="str">
            <v/>
          </cell>
          <cell r="BU131" t="str">
            <v/>
          </cell>
          <cell r="BW131" t="str">
            <v/>
          </cell>
          <cell r="BY131" t="str">
            <v>X.Hậu</v>
          </cell>
          <cell r="CA131" t="e">
            <v>#VALUE!</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T.Đạo</v>
          </cell>
          <cell r="EE131" t="str">
            <v>V.Hiệp</v>
          </cell>
          <cell r="EG131" t="str">
            <v/>
          </cell>
          <cell r="EI131" t="str">
            <v/>
          </cell>
          <cell r="EK131" t="str">
            <v/>
          </cell>
          <cell r="EM131" t="str">
            <v/>
          </cell>
          <cell r="EO131" t="str">
            <v/>
          </cell>
          <cell r="EQ131" t="e">
            <v>#VALUE!</v>
          </cell>
          <cell r="ES131" t="e">
            <v>#VALUE!</v>
          </cell>
          <cell r="EU131" t="str">
            <v>Th.Thân</v>
          </cell>
          <cell r="EW131" t="str">
            <v/>
          </cell>
          <cell r="EY131" t="str">
            <v>N.Dũng</v>
          </cell>
          <cell r="FA131" t="str">
            <v/>
          </cell>
          <cell r="FC131" t="str">
            <v>V.Hiến</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t="str">
            <v>B2-207C</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t="str">
            <v>B2-407</v>
          </cell>
          <cell r="EF132" t="str">
            <v>B2-408</v>
          </cell>
          <cell r="EH132">
            <v>0</v>
          </cell>
          <cell r="EJ132">
            <v>0</v>
          </cell>
          <cell r="EL132">
            <v>0</v>
          </cell>
          <cell r="EN132">
            <v>0</v>
          </cell>
          <cell r="EP132">
            <v>0</v>
          </cell>
          <cell r="ER132">
            <v>0</v>
          </cell>
          <cell r="ET132" t="str">
            <v>B2-506</v>
          </cell>
          <cell r="EV132">
            <v>0</v>
          </cell>
          <cell r="EX132">
            <v>0</v>
          </cell>
          <cell r="EZ132">
            <v>0</v>
          </cell>
          <cell r="FB132" t="str">
            <v>B2-204</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X.Hậu</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T.Đạo</v>
          </cell>
          <cell r="EG133" t="str">
            <v>Th.Thân</v>
          </cell>
          <cell r="EI133" t="str">
            <v/>
          </cell>
          <cell r="EK133" t="str">
            <v/>
          </cell>
          <cell r="EM133" t="str">
            <v/>
          </cell>
          <cell r="EO133" t="str">
            <v/>
          </cell>
          <cell r="EQ133" t="str">
            <v/>
          </cell>
          <cell r="ES133" t="str">
            <v/>
          </cell>
          <cell r="EU133" t="str">
            <v>N.Dũng</v>
          </cell>
          <cell r="EW133" t="str">
            <v/>
          </cell>
          <cell r="EY133" t="str">
            <v/>
          </cell>
          <cell r="FA133" t="str">
            <v/>
          </cell>
          <cell r="FC133" t="str">
            <v>V.Hiến</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v>0</v>
          </cell>
          <cell r="AJ134">
            <v>0</v>
          </cell>
          <cell r="AL134">
            <v>0</v>
          </cell>
          <cell r="AN134" t="str">
            <v>btin</v>
          </cell>
          <cell r="AP134" t="str">
            <v>B2-502</v>
          </cell>
          <cell r="AR134">
            <v>0</v>
          </cell>
          <cell r="AT134">
            <v>0</v>
          </cell>
          <cell r="AV134" t="str">
            <v>A.SAN2</v>
          </cell>
          <cell r="AX134" t="str">
            <v>B2-202</v>
          </cell>
          <cell r="AZ134">
            <v>0</v>
          </cell>
          <cell r="BB134">
            <v>0</v>
          </cell>
          <cell r="BD134">
            <v>0</v>
          </cell>
          <cell r="BF134" t="str">
            <v>A.PTNVL</v>
          </cell>
          <cell r="BH134">
            <v>0</v>
          </cell>
          <cell r="BJ134">
            <v>0</v>
          </cell>
          <cell r="BL134" t="str">
            <v>A.XUONG1</v>
          </cell>
          <cell r="BN134">
            <v>0</v>
          </cell>
          <cell r="BP134">
            <v>0</v>
          </cell>
          <cell r="BR134">
            <v>0</v>
          </cell>
          <cell r="BT134">
            <v>0</v>
          </cell>
          <cell r="BV134">
            <v>0</v>
          </cell>
          <cell r="BX134">
            <v>0</v>
          </cell>
          <cell r="BZ134">
            <v>0</v>
          </cell>
          <cell r="CB134">
            <v>0</v>
          </cell>
          <cell r="CD134">
            <v>0</v>
          </cell>
          <cell r="CF134">
            <v>0</v>
          </cell>
          <cell r="CH134" t="str">
            <v>B2-302</v>
          </cell>
          <cell r="CJ134" t="str">
            <v>B2-303</v>
          </cell>
          <cell r="CL134" t="str">
            <v>B2-304</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t="str">
            <v>B2-204</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str">
            <v/>
          </cell>
          <cell r="AK135" t="str">
            <v/>
          </cell>
          <cell r="AM135" t="str">
            <v/>
          </cell>
          <cell r="AO135" t="e">
            <v>#VALUE!</v>
          </cell>
          <cell r="AQ135" t="str">
            <v>KKTR-KNT</v>
          </cell>
          <cell r="AS135" t="str">
            <v/>
          </cell>
          <cell r="AU135" t="str">
            <v/>
          </cell>
          <cell r="AW135" t="str">
            <v>V.Minh</v>
          </cell>
          <cell r="AY135" t="str">
            <v>Đ.Tú</v>
          </cell>
          <cell r="BA135" t="str">
            <v/>
          </cell>
          <cell r="BC135" t="str">
            <v/>
          </cell>
          <cell r="BE135" t="str">
            <v/>
          </cell>
          <cell r="BG135" t="str">
            <v>V.Đồng</v>
          </cell>
          <cell r="BI135" t="str">
            <v/>
          </cell>
          <cell r="BK135" t="str">
            <v/>
          </cell>
          <cell r="BM135" t="str">
            <v>KXD</v>
          </cell>
          <cell r="BO135" t="str">
            <v/>
          </cell>
          <cell r="BQ135" t="str">
            <v/>
          </cell>
          <cell r="BS135" t="str">
            <v/>
          </cell>
          <cell r="BU135" t="str">
            <v/>
          </cell>
          <cell r="BW135" t="str">
            <v/>
          </cell>
          <cell r="BY135" t="str">
            <v/>
          </cell>
          <cell r="CA135" t="str">
            <v/>
          </cell>
          <cell r="CC135" t="str">
            <v/>
          </cell>
          <cell r="CE135" t="str">
            <v/>
          </cell>
          <cell r="CG135" t="str">
            <v/>
          </cell>
          <cell r="CI135" t="str">
            <v>Ng.Đức</v>
          </cell>
          <cell r="CK135" t="str">
            <v>C.Hiển</v>
          </cell>
          <cell r="CM135" t="str">
            <v>Chí.Sỹ</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A.Nhân</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t="str">
            <v>B2-202</v>
          </cell>
          <cell r="AZ136">
            <v>0</v>
          </cell>
          <cell r="BB136">
            <v>0</v>
          </cell>
          <cell r="BD136">
            <v>0</v>
          </cell>
          <cell r="BF136" t="str">
            <v>A.PTNVL</v>
          </cell>
          <cell r="BH136">
            <v>0</v>
          </cell>
          <cell r="BJ136">
            <v>0</v>
          </cell>
          <cell r="BL136">
            <v>0</v>
          </cell>
          <cell r="BN136">
            <v>0</v>
          </cell>
          <cell r="BP136">
            <v>0</v>
          </cell>
          <cell r="BR136">
            <v>0</v>
          </cell>
          <cell r="BT136">
            <v>0</v>
          </cell>
          <cell r="BV136">
            <v>0</v>
          </cell>
          <cell r="BX136">
            <v>0</v>
          </cell>
          <cell r="BZ136">
            <v>0</v>
          </cell>
          <cell r="CB136">
            <v>0</v>
          </cell>
          <cell r="CD136">
            <v>0</v>
          </cell>
          <cell r="CF136" t="str">
            <v>B2-203</v>
          </cell>
          <cell r="CH136" t="str">
            <v>B2-302</v>
          </cell>
          <cell r="CJ136" t="str">
            <v>B2-303</v>
          </cell>
          <cell r="CL136" t="str">
            <v>B2-304</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t="str">
            <v>B2-204</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V.Thành</v>
          </cell>
          <cell r="BA137" t="str">
            <v/>
          </cell>
          <cell r="BC137" t="str">
            <v/>
          </cell>
          <cell r="BE137" t="str">
            <v/>
          </cell>
          <cell r="BG137" t="str">
            <v>V.Đồng</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M.Linh</v>
          </cell>
          <cell r="CI137" t="str">
            <v>Đ.Thành</v>
          </cell>
          <cell r="CK137" t="str">
            <v>B.Lợi</v>
          </cell>
          <cell r="CM137" t="str">
            <v>Chí.Sỹ</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A.Nhân</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t="str">
            <v>btin</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t="str">
            <v>btin</v>
          </cell>
          <cell r="ED140" t="str">
            <v>B2-407</v>
          </cell>
          <cell r="EF140">
            <v>0</v>
          </cell>
          <cell r="EH140">
            <v>0</v>
          </cell>
          <cell r="EJ140">
            <v>0</v>
          </cell>
          <cell r="EL140">
            <v>0</v>
          </cell>
          <cell r="EN140">
            <v>0</v>
          </cell>
          <cell r="EP140">
            <v>0</v>
          </cell>
          <cell r="ER140">
            <v>0</v>
          </cell>
          <cell r="ET140" t="str">
            <v>btin</v>
          </cell>
          <cell r="EV140">
            <v>0</v>
          </cell>
          <cell r="EX140" t="str">
            <v>B2-203</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e">
            <v>#VALUE!</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e">
            <v>#VALUE!</v>
          </cell>
          <cell r="EE141" t="str">
            <v>T.Đạo</v>
          </cell>
          <cell r="EG141" t="str">
            <v/>
          </cell>
          <cell r="EI141" t="str">
            <v/>
          </cell>
          <cell r="EK141" t="str">
            <v/>
          </cell>
          <cell r="EM141" t="str">
            <v/>
          </cell>
          <cell r="EO141" t="str">
            <v/>
          </cell>
          <cell r="EQ141" t="str">
            <v/>
          </cell>
          <cell r="ES141" t="str">
            <v/>
          </cell>
          <cell r="EU141" t="e">
            <v>#VALUE!</v>
          </cell>
          <cell r="EW141" t="str">
            <v/>
          </cell>
          <cell r="EY141" t="str">
            <v>N.Dũng</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t="str">
            <v>B2-407</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T.Đạo</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t="str">
            <v>btin</v>
          </cell>
          <cell r="AR144">
            <v>0</v>
          </cell>
          <cell r="AT144">
            <v>0</v>
          </cell>
          <cell r="AV144" t="str">
            <v>B2-207C</v>
          </cell>
          <cell r="AX144" t="str">
            <v>A.SAN1</v>
          </cell>
          <cell r="AZ144">
            <v>0</v>
          </cell>
          <cell r="BB144">
            <v>0</v>
          </cell>
          <cell r="BD144">
            <v>0</v>
          </cell>
          <cell r="BF144" t="str">
            <v>A.PTNĐKT</v>
          </cell>
          <cell r="BH144">
            <v>0</v>
          </cell>
          <cell r="BJ144">
            <v>0</v>
          </cell>
          <cell r="BL144">
            <v>0</v>
          </cell>
          <cell r="BN144">
            <v>0</v>
          </cell>
          <cell r="BP144">
            <v>0</v>
          </cell>
          <cell r="BR144">
            <v>0</v>
          </cell>
          <cell r="BT144">
            <v>0</v>
          </cell>
          <cell r="BV144">
            <v>0</v>
          </cell>
          <cell r="BX144">
            <v>0</v>
          </cell>
          <cell r="BZ144">
            <v>0</v>
          </cell>
          <cell r="CB144">
            <v>0</v>
          </cell>
          <cell r="CD144">
            <v>0</v>
          </cell>
          <cell r="CF144" t="str">
            <v>B2-208C</v>
          </cell>
          <cell r="CH144" t="str">
            <v>A.XUONG3</v>
          </cell>
          <cell r="CJ144" t="str">
            <v>A.XUONG4</v>
          </cell>
          <cell r="CL144" t="str">
            <v>btin</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e">
            <v>#VALUE!</v>
          </cell>
          <cell r="AS145" t="str">
            <v/>
          </cell>
          <cell r="AU145" t="str">
            <v/>
          </cell>
          <cell r="AW145" t="str">
            <v>T.Linh</v>
          </cell>
          <cell r="AY145" t="str">
            <v>V.Đông</v>
          </cell>
          <cell r="BA145" t="str">
            <v/>
          </cell>
          <cell r="BC145" t="str">
            <v/>
          </cell>
          <cell r="BE145" t="str">
            <v/>
          </cell>
          <cell r="BG145" t="str">
            <v>Th.Toàn</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Chí.Sỹ</v>
          </cell>
          <cell r="CI145" t="str">
            <v>C.Hiển</v>
          </cell>
          <cell r="CK145" t="str">
            <v>Ng.Đức</v>
          </cell>
          <cell r="CM145" t="e">
            <v>#VALUE!</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t="str">
            <v>B2-207C</v>
          </cell>
          <cell r="AX146">
            <v>0</v>
          </cell>
          <cell r="AZ146">
            <v>0</v>
          </cell>
          <cell r="BB146">
            <v>0</v>
          </cell>
          <cell r="BD146">
            <v>0</v>
          </cell>
          <cell r="BF146" t="str">
            <v>A.PTNĐKT</v>
          </cell>
          <cell r="BH146">
            <v>0</v>
          </cell>
          <cell r="BJ146">
            <v>0</v>
          </cell>
          <cell r="BL146">
            <v>0</v>
          </cell>
          <cell r="BN146">
            <v>0</v>
          </cell>
          <cell r="BP146">
            <v>0</v>
          </cell>
          <cell r="BR146">
            <v>0</v>
          </cell>
          <cell r="BT146">
            <v>0</v>
          </cell>
          <cell r="BV146">
            <v>0</v>
          </cell>
          <cell r="BX146">
            <v>0</v>
          </cell>
          <cell r="BZ146">
            <v>0</v>
          </cell>
          <cell r="CB146">
            <v>0</v>
          </cell>
          <cell r="CD146">
            <v>0</v>
          </cell>
          <cell r="CF146" t="str">
            <v>B2-208C</v>
          </cell>
          <cell r="CH146" t="str">
            <v>A.XUONG3</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T.Linh</v>
          </cell>
          <cell r="AY147" t="str">
            <v/>
          </cell>
          <cell r="BA147" t="str">
            <v/>
          </cell>
          <cell r="BC147" t="str">
            <v/>
          </cell>
          <cell r="BE147" t="str">
            <v/>
          </cell>
          <cell r="BG147" t="str">
            <v>Th.Toàn</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Chí.Sỹ</v>
          </cell>
          <cell r="CI147" t="str">
            <v>C.Hiển</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19</v>
      </c>
      <c r="B3" s="298" t="s">
        <v>3</v>
      </c>
      <c r="C3" s="303">
        <f>'[1]TKB-1'!C4</f>
        <v>45985</v>
      </c>
      <c r="D3" s="39">
        <v>0</v>
      </c>
      <c r="E3" s="292" t="s">
        <v>52</v>
      </c>
      <c r="F3" s="40" t="str">
        <f>'TKB-2'!F3</f>
        <v>btin</v>
      </c>
      <c r="G3" s="41" t="str">
        <f>'[1]TKB-1'!G4</f>
        <v>46-48</v>
      </c>
      <c r="H3" s="40" t="str">
        <f>'TKB-2'!H3</f>
        <v>btin</v>
      </c>
      <c r="I3" s="41" t="str">
        <f>'[1]TKB-1'!I4</f>
        <v>46-48</v>
      </c>
      <c r="J3" s="40" t="str">
        <f>'TKB-2'!J3</f>
        <v>btin</v>
      </c>
      <c r="K3" s="41" t="str">
        <f>'[1]TKB-1'!K4</f>
        <v>46-48</v>
      </c>
      <c r="L3" s="40" t="str">
        <f>'TKB-2'!L3</f>
        <v>btin</v>
      </c>
      <c r="M3" s="41" t="str">
        <f>'[1]TKB-1'!M4</f>
        <v>46-48</v>
      </c>
      <c r="N3" s="40">
        <f>'TKB-2'!N3</f>
        <v>0</v>
      </c>
      <c r="O3" s="41">
        <f>'[1]TKB-1'!O4</f>
        <v>0</v>
      </c>
      <c r="P3" s="40">
        <f>'TKB-2'!P3</f>
        <v>0</v>
      </c>
      <c r="Q3" s="41">
        <f>'[1]TKB-1'!Q4</f>
        <v>0</v>
      </c>
      <c r="R3" s="40">
        <f>'TKB-2'!R3</f>
        <v>0</v>
      </c>
      <c r="S3" s="41">
        <f>'[1]TKB-1'!S4</f>
        <v>0</v>
      </c>
      <c r="T3" s="40">
        <f>'TKB-2'!T3</f>
        <v>0</v>
      </c>
      <c r="U3" s="41">
        <f>'[1]TKB-1'!U4</f>
        <v>0</v>
      </c>
      <c r="V3" s="40" t="str">
        <f>'TKB-2'!V3</f>
        <v>A.PTNĐKT</v>
      </c>
      <c r="W3" s="41" t="str">
        <f>'[1]TKB-1'!W4</f>
        <v>26-28</v>
      </c>
      <c r="X3" s="40" t="str">
        <f>'TKB-2'!X3</f>
        <v>B2-102</v>
      </c>
      <c r="Y3" s="41" t="str">
        <f>'[1]TKB-1'!Y4</f>
        <v>41-43</v>
      </c>
      <c r="Z3" s="40" t="str">
        <f>'TKB-2'!Z3</f>
        <v>B2-103</v>
      </c>
      <c r="AA3" s="41" t="str">
        <f>'[1]TKB-1'!AA4</f>
        <v>49-51</v>
      </c>
      <c r="AB3" s="40" t="str">
        <f>'TKB-2'!AB3</f>
        <v>B2-201</v>
      </c>
      <c r="AC3" s="41" t="str">
        <f>'[1]TKB-1'!AC4</f>
        <v>46-48</v>
      </c>
      <c r="AD3" s="40">
        <f>'TKB-2'!AD3</f>
        <v>0</v>
      </c>
      <c r="AE3" s="41">
        <f>'[1]TKB-1'!AE4</f>
        <v>0</v>
      </c>
      <c r="AF3" s="40">
        <f>'TKB-2'!AF3</f>
        <v>0</v>
      </c>
      <c r="AG3" s="41">
        <f>'[1]TKB-1'!AG4</f>
        <v>0</v>
      </c>
      <c r="AH3" s="40">
        <f>'TKB-2'!AH3</f>
        <v>0</v>
      </c>
      <c r="AI3" s="41">
        <f>'[1]TKB-1'!AI4</f>
        <v>0</v>
      </c>
      <c r="AJ3" s="40" t="str">
        <f>'TKB-2'!AJ3</f>
        <v>btin</v>
      </c>
      <c r="AK3" s="41" t="str">
        <f>'[1]TKB-1'!AK4</f>
        <v>46-hết</v>
      </c>
      <c r="AL3" s="40" t="str">
        <f>'TKB-2'!AL3</f>
        <v>btin</v>
      </c>
      <c r="AM3" s="41" t="str">
        <f>'[1]TKB-1'!AM4</f>
        <v>46-48</v>
      </c>
      <c r="AN3" s="40">
        <f>'TKB-2'!AN3</f>
        <v>0</v>
      </c>
      <c r="AO3" s="41">
        <f>'[1]TKB-1'!AO4</f>
        <v>0</v>
      </c>
      <c r="AP3" s="40">
        <f>'TKB-2'!AP3</f>
        <v>0</v>
      </c>
      <c r="AQ3" s="41">
        <f>'[1]TKB-1'!AQ4</f>
        <v>0</v>
      </c>
      <c r="AR3" s="40" t="str">
        <f>'TKB-2'!AR3</f>
        <v>B2-501</v>
      </c>
      <c r="AS3" s="41">
        <f>'[1]TKB-1'!AS4</f>
        <v>0</v>
      </c>
      <c r="AT3" s="40" t="str">
        <f>'TKB-2'!AT3</f>
        <v>B2-502</v>
      </c>
      <c r="AU3" s="41">
        <f>'[1]TKB-1'!AU4</f>
        <v>0</v>
      </c>
      <c r="AV3" s="40" t="str">
        <f>'TKB-2'!AV3</f>
        <v>btin</v>
      </c>
      <c r="AW3" s="41" t="str">
        <f>'[1]TKB-1'!AW4</f>
        <v>10-hết</v>
      </c>
      <c r="AX3" s="40" t="str">
        <f>'TKB-2'!AX3</f>
        <v>btin</v>
      </c>
      <c r="AY3" s="41" t="str">
        <f>'[1]TKB-1'!AY4</f>
        <v>10-hết</v>
      </c>
      <c r="AZ3" s="40" t="str">
        <f>'TKB-2'!AZ3</f>
        <v>btin</v>
      </c>
      <c r="BA3" s="41" t="str">
        <f>'[1]TKB-1'!BA4</f>
        <v>46-48</v>
      </c>
      <c r="BB3" s="40">
        <f>'TKB-2'!BB3</f>
        <v>0</v>
      </c>
      <c r="BC3" s="41">
        <f>'[1]TKB-1'!BC4</f>
        <v>0</v>
      </c>
      <c r="BD3" s="40" t="str">
        <f>'TKB-2'!BD3</f>
        <v>btin</v>
      </c>
      <c r="BE3" s="41">
        <f>'[1]TKB-1'!BE4</f>
        <v>0</v>
      </c>
      <c r="BF3" s="40">
        <f>'TKB-2'!BF3</f>
        <v>0</v>
      </c>
      <c r="BG3" s="41">
        <f>'[1]TKB-1'!BG4</f>
        <v>0</v>
      </c>
      <c r="BH3" s="40" t="str">
        <f>'TKB-2'!BH3</f>
        <v>btin</v>
      </c>
      <c r="BI3" s="41" t="str">
        <f>'[1]TKB-1'!BI4</f>
        <v>46-48</v>
      </c>
      <c r="BJ3" s="40" t="str">
        <f>'TKB-2'!BJ3</f>
        <v>btin</v>
      </c>
      <c r="BK3" s="41" t="str">
        <f>'[1]TKB-1'!BK4</f>
        <v>46-48</v>
      </c>
      <c r="BL3" s="40" t="str">
        <f>'TKB-2'!BL3</f>
        <v>A.XUONG1</v>
      </c>
      <c r="BM3" s="41" t="str">
        <f>'[1]TKB-1'!BM4</f>
        <v>161-164</v>
      </c>
      <c r="BN3" s="40" t="str">
        <f>'TKB-2'!BN3</f>
        <v>B2-301</v>
      </c>
      <c r="BO3" s="41" t="str">
        <f>'[1]TKB-1'!BO4</f>
        <v>26-28</v>
      </c>
      <c r="BP3" s="40">
        <f>'TKB-2'!BP3</f>
        <v>0</v>
      </c>
      <c r="BQ3" s="41">
        <f>'[1]TKB-1'!BQ4</f>
        <v>0</v>
      </c>
      <c r="BR3" s="40" t="str">
        <f>'TKB-2'!BR3</f>
        <v>btin</v>
      </c>
      <c r="BS3" s="41" t="str">
        <f>'[1]TKB-1'!BS4</f>
        <v>4-6</v>
      </c>
      <c r="BT3" s="40" t="str">
        <f>'TKB-2'!BT3</f>
        <v>btin</v>
      </c>
      <c r="BU3" s="41">
        <f>'[1]TKB-1'!BU4</f>
        <v>0</v>
      </c>
      <c r="BV3" s="40" t="str">
        <f>'TKB-2'!BV3</f>
        <v>btin</v>
      </c>
      <c r="BW3" s="41">
        <f>'[1]TKB-1'!BW4</f>
        <v>0</v>
      </c>
      <c r="BX3" s="40" t="str">
        <f>'TKB-2'!BX3</f>
        <v>A.XUONG2</v>
      </c>
      <c r="BY3" s="41" t="str">
        <f>'[1]TKB-1'!BY4</f>
        <v>81-84</v>
      </c>
      <c r="BZ3" s="40" t="str">
        <f>'TKB-2'!BZ3</f>
        <v>A.XUONG3</v>
      </c>
      <c r="CA3" s="41" t="str">
        <f>'[1]TKB-1'!CA4</f>
        <v>81-84</v>
      </c>
      <c r="CB3" s="40" t="str">
        <f>'TKB-2'!CB3</f>
        <v>btin</v>
      </c>
      <c r="CC3" s="41">
        <f>'[1]TKB-1'!CC4</f>
        <v>0</v>
      </c>
      <c r="CD3" s="40" t="str">
        <f>'TKB-2'!CD3</f>
        <v>B2-403</v>
      </c>
      <c r="CE3" s="41" t="str">
        <f>'[1]TKB-1'!CE4</f>
        <v>59-hết</v>
      </c>
      <c r="CF3" s="40" t="str">
        <f>'TKB-2'!CF3</f>
        <v>btin</v>
      </c>
      <c r="CG3" s="41" t="str">
        <f>'[1]TKB-1'!CG4</f>
        <v>10-hết</v>
      </c>
      <c r="CH3" s="40" t="str">
        <f>'TKB-2'!CH3</f>
        <v>btin</v>
      </c>
      <c r="CI3" s="41" t="str">
        <f>'[1]TKB-1'!CI4</f>
        <v>10-hết</v>
      </c>
      <c r="CJ3" s="40" t="str">
        <f>'TKB-2'!CJ3</f>
        <v>btin</v>
      </c>
      <c r="CK3" s="41" t="str">
        <f>'[1]TKB-1'!CK4</f>
        <v>10-hết</v>
      </c>
      <c r="CL3" s="40" t="str">
        <f>'TKB-2'!CL3</f>
        <v>btin</v>
      </c>
      <c r="CM3" s="41" t="str">
        <f>'[1]TKB-1'!CM4</f>
        <v>10-hết</v>
      </c>
      <c r="CN3" s="40" t="str">
        <f>'TKB-2'!CN3</f>
        <v>A4-202</v>
      </c>
      <c r="CO3" s="41">
        <f>'[1]TKB-1'!CO4</f>
        <v>0</v>
      </c>
      <c r="CP3" s="40" t="str">
        <f>'TKB-2'!CP3</f>
        <v>A4-302</v>
      </c>
      <c r="CQ3" s="41">
        <f>'[1]TKB-1'!CQ4</f>
        <v>0</v>
      </c>
      <c r="CR3" s="40" t="str">
        <f>'TKB-2'!CR3</f>
        <v>btin</v>
      </c>
      <c r="CS3" s="41">
        <f>'[1]TKB-1'!CS4</f>
        <v>0</v>
      </c>
      <c r="CT3" s="40">
        <f>'TKB-2'!CT3</f>
        <v>0</v>
      </c>
      <c r="CU3" s="41">
        <f>'[1]TKB-1'!CU4</f>
        <v>0</v>
      </c>
      <c r="CV3" s="40" t="str">
        <f>'TKB-2'!CV3</f>
        <v>btin</v>
      </c>
      <c r="CW3" s="41">
        <f>'[1]TKB-1'!CW4</f>
        <v>0</v>
      </c>
      <c r="CX3" s="40">
        <f>'TKB-2'!CX3</f>
        <v>0</v>
      </c>
      <c r="CY3" s="41">
        <f>'[1]TKB-1'!CY4</f>
        <v>0</v>
      </c>
      <c r="CZ3" s="40" t="str">
        <f>'TKB-2'!CZ3</f>
        <v>btin</v>
      </c>
      <c r="DA3" s="41">
        <f>'[1]TKB-1'!DA4</f>
        <v>0</v>
      </c>
      <c r="DB3" s="40" t="str">
        <f>'TKB-2'!DB3</f>
        <v>btin</v>
      </c>
      <c r="DC3" s="41">
        <f>'[1]TKB-1'!DC4</f>
        <v>0</v>
      </c>
      <c r="DD3" s="40">
        <f>'TKB-2'!DD3</f>
        <v>0</v>
      </c>
      <c r="DE3" s="41">
        <f>'[1]TKB-1'!DE4</f>
        <v>0</v>
      </c>
      <c r="DF3" s="40" t="str">
        <f>'TKB-2'!DF3</f>
        <v>btin</v>
      </c>
      <c r="DG3" s="41">
        <f>'[1]TKB-1'!DG4</f>
        <v>0</v>
      </c>
      <c r="DH3" s="40" t="str">
        <f>'TKB-2'!DH3</f>
        <v>btin</v>
      </c>
      <c r="DI3" s="41">
        <f>'[1]TKB-1'!DI4</f>
        <v>0</v>
      </c>
      <c r="DJ3" s="40" t="str">
        <f>'TKB-2'!DJ3</f>
        <v>btin</v>
      </c>
      <c r="DK3" s="41">
        <f>'[1]TKB-1'!DK4</f>
        <v>0</v>
      </c>
      <c r="DL3" s="40" t="str">
        <f>'TKB-2'!DL3</f>
        <v>btin</v>
      </c>
      <c r="DM3" s="41" t="str">
        <f>'[1]TKB-1'!DM4</f>
        <v>10-hết</v>
      </c>
      <c r="DN3" s="40" t="str">
        <f>'TKB-2'!DN3</f>
        <v>btin</v>
      </c>
      <c r="DO3" s="41">
        <f>'[1]TKB-1'!DO4</f>
        <v>0</v>
      </c>
      <c r="DP3" s="40" t="str">
        <f>'TKB-2'!DP3</f>
        <v>btin</v>
      </c>
      <c r="DQ3" s="41" t="str">
        <f>'[1]TKB-1'!DQ4</f>
        <v>10-hết</v>
      </c>
      <c r="DR3" s="40" t="str">
        <f>'TKB-2'!DR3</f>
        <v>btin</v>
      </c>
      <c r="DS3" s="41" t="str">
        <f>'[1]TKB-1'!DS4</f>
        <v>10-hết</v>
      </c>
      <c r="DT3" s="40" t="str">
        <f>'TKB-2'!DT3</f>
        <v>btin</v>
      </c>
      <c r="DU3" s="41" t="str">
        <f>'[1]TKB-1'!DU4</f>
        <v>10-hết</v>
      </c>
      <c r="DV3" s="40" t="str">
        <f>'TKB-2'!DV3</f>
        <v>btin</v>
      </c>
      <c r="DW3" s="41" t="str">
        <f>'[1]TKB-1'!DW4</f>
        <v>10-hết</v>
      </c>
      <c r="DX3" s="40" t="str">
        <f>'TKB-2'!DX3</f>
        <v>btin</v>
      </c>
      <c r="DY3" s="41" t="str">
        <f>'[1]TKB-1'!DY4</f>
        <v>10-hết</v>
      </c>
      <c r="DZ3" s="40">
        <f>'TKB-2'!DZ3</f>
        <v>0</v>
      </c>
      <c r="EA3" s="41">
        <f>'[1]TKB-1'!EA4</f>
        <v>0</v>
      </c>
      <c r="EB3" s="40" t="str">
        <f>'TKB-2'!EB3</f>
        <v>B2-401</v>
      </c>
      <c r="EC3" s="41" t="str">
        <f>'[1]TKB-1'!EC4</f>
        <v>35-37</v>
      </c>
      <c r="ED3" s="40" t="str">
        <f>'TKB-2'!ED3</f>
        <v>B2-407</v>
      </c>
      <c r="EE3" s="41" t="str">
        <f>'[1]TKB-1'!EE4</f>
        <v>24-26</v>
      </c>
      <c r="EF3" s="40" t="str">
        <f>'TKB-2'!EF3</f>
        <v>B2-408</v>
      </c>
      <c r="EG3" s="41" t="str">
        <f>'[1]TKB-1'!EG4</f>
        <v>37-39</v>
      </c>
      <c r="EH3" s="40">
        <f>'TKB-2'!EH3</f>
        <v>0</v>
      </c>
      <c r="EI3" s="41">
        <f>'[1]TKB-1'!EI4</f>
        <v>0</v>
      </c>
      <c r="EJ3" s="40" t="str">
        <f>'TKB-2'!EJ3</f>
        <v>btin</v>
      </c>
      <c r="EK3" s="41">
        <f>'[1]TKB-1'!EK4</f>
        <v>0</v>
      </c>
      <c r="EL3" s="40" t="str">
        <f>'TKB-2'!EL3</f>
        <v>B2-507</v>
      </c>
      <c r="EM3" s="41" t="str">
        <f>'[1]TKB-1'!EM4</f>
        <v>26-28</v>
      </c>
      <c r="EN3" s="40" t="str">
        <f>'TKB-2'!EN3</f>
        <v>btin</v>
      </c>
      <c r="EO3" s="41">
        <f>'[1]TKB-1'!EO4</f>
        <v>0</v>
      </c>
      <c r="EP3" s="40" t="str">
        <f>'TKB-2'!EP3</f>
        <v>B2-405</v>
      </c>
      <c r="EQ3" s="41" t="str">
        <f>'[1]TKB-1'!EQ4</f>
        <v>36-38</v>
      </c>
      <c r="ER3" s="40" t="str">
        <f>'TKB-2'!ER3</f>
        <v>B2-406</v>
      </c>
      <c r="ES3" s="41" t="str">
        <f>'[1]TKB-1'!ES4</f>
        <v>35-37</v>
      </c>
      <c r="ET3" s="40" t="str">
        <f>'TKB-2'!ET3</f>
        <v>B2-506</v>
      </c>
      <c r="EU3" s="41" t="str">
        <f>'[1]TKB-1'!EU4</f>
        <v>37-39</v>
      </c>
      <c r="EV3" s="40" t="str">
        <f>'TKB-2'!EV3</f>
        <v>B2-308</v>
      </c>
      <c r="EW3" s="41" t="str">
        <f>'[1]TKB-1'!EW4</f>
        <v>41-43</v>
      </c>
      <c r="EX3" s="40" t="str">
        <f>'TKB-2'!EX3</f>
        <v>B2-203</v>
      </c>
      <c r="EY3" s="41" t="str">
        <f>'[1]TKB-1'!EY4</f>
        <v>48-50</v>
      </c>
      <c r="EZ3" s="40" t="str">
        <f>'TKB-2'!EZ3</f>
        <v>btin</v>
      </c>
      <c r="FA3" s="41">
        <f>'[1]TKB-1'!FA4</f>
        <v>0</v>
      </c>
      <c r="FB3" s="40" t="str">
        <f>'TKB-2'!FB3</f>
        <v>B2-503</v>
      </c>
      <c r="FC3" s="41">
        <f>'[1]TKB-1'!FC4</f>
        <v>0</v>
      </c>
      <c r="FD3" s="40" t="str">
        <f>'TKB-2'!FD3</f>
        <v>btin</v>
      </c>
      <c r="FE3" s="41">
        <f>'[1]TKB-1'!FE4</f>
        <v>0</v>
      </c>
      <c r="FF3" s="40" t="str">
        <f>'TKB-2'!FF3</f>
        <v>B2-302</v>
      </c>
      <c r="FG3" s="41" t="str">
        <f>'[1]TKB-1'!FG4</f>
        <v>34-36</v>
      </c>
      <c r="FH3" s="40" t="str">
        <f>'TKB-2'!FH3</f>
        <v>btin</v>
      </c>
      <c r="FI3" s="41">
        <f>'[1]TKB-1'!FI4</f>
        <v>0</v>
      </c>
      <c r="FJ3" s="40" t="str">
        <f>'TKB-2'!FJ3</f>
        <v>B2-304</v>
      </c>
      <c r="FK3" s="41" t="str">
        <f>'[1]TKB-1'!FK4</f>
        <v>44-hết</v>
      </c>
      <c r="FL3" s="40" t="str">
        <f>'TKB-2'!FL3</f>
        <v>B2-402</v>
      </c>
      <c r="FM3" s="41" t="str">
        <f>'[1]TKB-1'!FM4</f>
        <v>22-24</v>
      </c>
      <c r="FN3" s="40" t="str">
        <f>'TKB-2'!FN3</f>
        <v>btin</v>
      </c>
      <c r="FO3" s="41">
        <f>'[1]TKB-1'!FO4</f>
        <v>0</v>
      </c>
      <c r="FP3" s="40" t="str">
        <f>'TKB-2'!FP3</f>
        <v>btin</v>
      </c>
      <c r="FQ3" s="41">
        <f>'[1]TKB-1'!FQ4</f>
        <v>0</v>
      </c>
      <c r="FR3" s="40" t="str">
        <f>'TKB-2'!FR3</f>
        <v>B2-108</v>
      </c>
      <c r="FS3" s="41" t="str">
        <f>'[1]TKB-1'!FS4</f>
        <v>37-39</v>
      </c>
      <c r="FT3" s="40" t="str">
        <f>'TKB-2'!FT3</f>
        <v>B2-305</v>
      </c>
      <c r="FU3" s="41" t="str">
        <f>'[1]TKB-1'!FU4</f>
        <v>25-27</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TNĐKT(3)(T.Danh)</v>
      </c>
      <c r="X4" s="43"/>
      <c r="Y4" s="44" t="str">
        <f>'[1]TKB-1'!Y5</f>
        <v>TTKCNBTCT(3)(K.Oanh)</v>
      </c>
      <c r="Z4" s="43"/>
      <c r="AA4" s="44" t="str">
        <f>'[1]TKB-1'!AA5</f>
        <v>KCT(3)(D.Tiến)</v>
      </c>
      <c r="AB4" s="43"/>
      <c r="AC4" s="44" t="str">
        <f>'[1]TKB-1'!AC5</f>
        <v>TTKCNBTCT(3)(V.Nam)</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t="str">
        <f>'[1]TKB-1'!AS5</f>
        <v>TUẦN LÊN BÀI ĐAKTr-5</v>
      </c>
      <c r="AT4" s="43"/>
      <c r="AU4" s="44" t="str">
        <f>'[1]TKB-1'!AU5</f>
        <v>TUẦN LÊN BÀI ĐAK.KTNT1</v>
      </c>
      <c r="AV4" s="43"/>
      <c r="AW4" s="44" t="str">
        <f>'[1]TKB-1'!AW5</f>
        <v>GDQP-AN(3)(ANQP)</v>
      </c>
      <c r="AX4" s="43"/>
      <c r="AY4" s="44" t="str">
        <f>'[1]TKB-1'!AY5</f>
        <v>GDQP-AN(3)(ANQP)</v>
      </c>
      <c r="AZ4" s="43"/>
      <c r="BA4" s="44" t="str">
        <f>'[1]TKB-1'!BA5</f>
        <v>ĐATN(3)(KCD)</v>
      </c>
      <c r="BB4" s="43"/>
      <c r="BC4" s="44">
        <f>'[1]TKB-1'!BC5</f>
        <v>0</v>
      </c>
      <c r="BD4" s="43"/>
      <c r="BE4" s="44" t="str">
        <f>'[1]TKB-1'!BE5</f>
        <v>XEM LỊCH THI</v>
      </c>
      <c r="BF4" s="43"/>
      <c r="BG4" s="44">
        <f>'[1]TKB-1'!BG5</f>
        <v>0</v>
      </c>
      <c r="BH4" s="43"/>
      <c r="BI4" s="44" t="str">
        <f>'[1]TKB-1'!BI5</f>
        <v>ĐATN(3)(KHT)</v>
      </c>
      <c r="BJ4" s="43"/>
      <c r="BK4" s="44" t="str">
        <f>'[1]TKB-1'!BK5</f>
        <v>ĐATN(3)(KHT)</v>
      </c>
      <c r="BL4" s="43"/>
      <c r="BM4" s="44" t="str">
        <f>'[1]TKB-1'!BM5</f>
        <v>TTCT(4)(KXD)</v>
      </c>
      <c r="BN4" s="43"/>
      <c r="BO4" s="44" t="str">
        <f>'[1]TKB-1'!BO5</f>
        <v>ĐA.CTB(3)(T.Hùng)</v>
      </c>
      <c r="BP4" s="43"/>
      <c r="BQ4" s="44">
        <f>'[1]TKB-1'!BQ5</f>
        <v>0</v>
      </c>
      <c r="BR4" s="43"/>
      <c r="BS4" s="44" t="str">
        <f>'[1]TKB-1'!BS5</f>
        <v>TTCK(3)(KKTCN)</v>
      </c>
      <c r="BT4" s="43"/>
      <c r="BU4" s="44" t="str">
        <f>'[1]TKB-1'!BU5</f>
        <v>ÔN THI</v>
      </c>
      <c r="BV4" s="43"/>
      <c r="BW4" s="44" t="str">
        <f>'[1]TKB-1'!BW5</f>
        <v>HỌC GHÉP LỚP D23CTC1</v>
      </c>
      <c r="BX4" s="43"/>
      <c r="BY4" s="44" t="str">
        <f>'[1]TKB-1'!BY5</f>
        <v>TTHTTLOT(4)(T.Kiếm)</v>
      </c>
      <c r="BZ4" s="43"/>
      <c r="CA4" s="44" t="str">
        <f>'[1]TKB-1'!CA5</f>
        <v>TTHTTLOT(4)(Th.Truyền(TG))</v>
      </c>
      <c r="CB4" s="43"/>
      <c r="CC4" s="44" t="str">
        <f>'[1]TKB-1'!CC5</f>
        <v>HỌC GHÉP LỚP D23COK2</v>
      </c>
      <c r="CD4" s="43"/>
      <c r="CE4" s="44" t="str">
        <f>'[1]TKB-1'!CE5</f>
        <v>IOTTCN(3)(Chí.Sỹ)</v>
      </c>
      <c r="CF4" s="43"/>
      <c r="CG4" s="44" t="str">
        <f>'[1]TKB-1'!CG5</f>
        <v>GDQP(3)(ANQP)</v>
      </c>
      <c r="CH4" s="43"/>
      <c r="CI4" s="44" t="str">
        <f>'[1]TKB-1'!CI5</f>
        <v>GDQP-AN(3)(ANQP)</v>
      </c>
      <c r="CJ4" s="43"/>
      <c r="CK4" s="44" t="str">
        <f>'[1]TKB-1'!CK5</f>
        <v>GDQP-AN(3)(ANQP)</v>
      </c>
      <c r="CL4" s="43"/>
      <c r="CM4" s="44" t="str">
        <f>'[1]TKB-1'!CM5</f>
        <v>GDQP-AN(3)(ANQP)</v>
      </c>
      <c r="CN4" s="43"/>
      <c r="CO4" s="44" t="str">
        <f>'[1]TKB-1'!CO5</f>
        <v>XEM LỊCH THI</v>
      </c>
      <c r="CP4" s="43"/>
      <c r="CQ4" s="44" t="str">
        <f>'[1]TKB-1'!CQ5</f>
        <v>XEM LỊCH THI</v>
      </c>
      <c r="CR4" s="43"/>
      <c r="CS4" s="44" t="str">
        <f>'[1]TKB-1'!CS5</f>
        <v>XEM LỊCH THI</v>
      </c>
      <c r="CT4" s="43"/>
      <c r="CU4" s="44">
        <f>'[1]TKB-1'!CU5</f>
        <v>0</v>
      </c>
      <c r="CV4" s="43"/>
      <c r="CW4" s="44" t="str">
        <f>'[1]TKB-1'!CW5</f>
        <v>XÉT KQHT</v>
      </c>
      <c r="CX4" s="43"/>
      <c r="CY4" s="44">
        <f>'[1]TKB-1'!CY5</f>
        <v>0</v>
      </c>
      <c r="CZ4" s="43"/>
      <c r="DA4" s="44" t="str">
        <f>'[1]TKB-1'!DA5</f>
        <v>ÔN THI</v>
      </c>
      <c r="DB4" s="43"/>
      <c r="DC4" s="44" t="str">
        <f>'[1]TKB-1'!DC5</f>
        <v>ÔN THI</v>
      </c>
      <c r="DD4" s="43"/>
      <c r="DE4" s="44">
        <f>'[1]TKB-1'!DE5</f>
        <v>0</v>
      </c>
      <c r="DF4" s="43"/>
      <c r="DG4" s="44" t="str">
        <f>'[1]TKB-1'!DG5</f>
        <v>HỌC GHÉP LỚP D23QHC1</v>
      </c>
      <c r="DH4" s="43"/>
      <c r="DI4" s="44" t="str">
        <f>'[1]TKB-1'!DI5</f>
        <v>ÔN THI</v>
      </c>
      <c r="DJ4" s="43"/>
      <c r="DK4" s="44" t="str">
        <f>'[1]TKB-1'!DK5</f>
        <v>ÔN THI</v>
      </c>
      <c r="DL4" s="43"/>
      <c r="DM4" s="44" t="str">
        <f>'[1]TKB-1'!DM5</f>
        <v>GDQP-AN(3)(ANQP)</v>
      </c>
      <c r="DN4" s="43"/>
      <c r="DO4" s="44" t="str">
        <f>'[1]TKB-1'!DO5</f>
        <v>HỌC GHÉP LỚP D24KXC1</v>
      </c>
      <c r="DP4" s="43"/>
      <c r="DQ4" s="44" t="str">
        <f>'[1]TKB-1'!DQ5</f>
        <v>GDQP-AN(3)(ANQP)</v>
      </c>
      <c r="DR4" s="43"/>
      <c r="DS4" s="44" t="str">
        <f>'[1]TKB-1'!DS5</f>
        <v>GDQP-AN(3)(ANQP)</v>
      </c>
      <c r="DT4" s="43"/>
      <c r="DU4" s="44" t="str">
        <f>'[1]TKB-1'!DU5</f>
        <v>GDQP-AN(3)(ANQP)</v>
      </c>
      <c r="DV4" s="43"/>
      <c r="DW4" s="44" t="str">
        <f>'[1]TKB-1'!DW5</f>
        <v>GDQP-AN(3)(ANQP)</v>
      </c>
      <c r="DX4" s="43"/>
      <c r="DY4" s="44" t="str">
        <f>'[1]TKB-1'!DY5</f>
        <v>GDQP-AN(3)(ANQP)</v>
      </c>
      <c r="DZ4" s="43"/>
      <c r="EA4" s="44">
        <f>'[1]TKB-1'!EA5</f>
        <v>0</v>
      </c>
      <c r="EB4" s="43"/>
      <c r="EC4" s="44" t="str">
        <f>'[1]TKB-1'!EC5</f>
        <v>GTICH(3)(Th.Hồng)</v>
      </c>
      <c r="ED4" s="43"/>
      <c r="EE4" s="44" t="str">
        <f>'[1]TKB-1'!EE5</f>
        <v>GTICH(3)(V.Hiệp)</v>
      </c>
      <c r="EF4" s="43"/>
      <c r="EG4" s="44" t="str">
        <f>'[1]TKB-1'!EG5</f>
        <v>GTICH(3)(Th.Loan)</v>
      </c>
      <c r="EH4" s="43"/>
      <c r="EI4" s="44">
        <f>'[1]TKB-1'!EI5</f>
        <v>0</v>
      </c>
      <c r="EJ4" s="43"/>
      <c r="EK4" s="44" t="str">
        <f>'[1]TKB-1'!EK5</f>
        <v>Học ghép lớp D25CDK1</v>
      </c>
      <c r="EL4" s="43"/>
      <c r="EM4" s="44" t="str">
        <f>'[1]TKB-1'!EM5</f>
        <v>VLDC(3)(V.Danh)</v>
      </c>
      <c r="EN4" s="43"/>
      <c r="EO4" s="44" t="str">
        <f>'[1]TKB-1'!EO5</f>
        <v>Học ghép lớp D25CDK1</v>
      </c>
      <c r="EP4" s="43"/>
      <c r="EQ4" s="44" t="str">
        <f>'[1]TKB-1'!EQ5</f>
        <v>VKT(3)(M.Tân)</v>
      </c>
      <c r="ER4" s="43"/>
      <c r="ES4" s="44" t="str">
        <f>'[1]TKB-1'!ES5</f>
        <v>VLDC(3)(Th.Thân)</v>
      </c>
      <c r="ET4" s="43"/>
      <c r="EU4" s="44" t="str">
        <f>'[1]TKB-1'!EU5</f>
        <v>THMLN(3)(N.Dũng)</v>
      </c>
      <c r="EV4" s="43"/>
      <c r="EW4" s="44" t="str">
        <f>'[1]TKB-1'!EW5</f>
        <v>TANHB1.1(3)(T.Lê)</v>
      </c>
      <c r="EX4" s="43"/>
      <c r="EY4" s="44" t="str">
        <f>'[1]TKB-1'!EY5</f>
        <v>LTCB(3)(T.Sơn)</v>
      </c>
      <c r="EZ4" s="43"/>
      <c r="FA4" s="44" t="str">
        <f>'[1]TKB-1'!FA5</f>
        <v>HỌC GHÉP LỚP D25CTC1</v>
      </c>
      <c r="FB4" s="43"/>
      <c r="FC4" s="44" t="str">
        <f>'[1]TKB-1'!FC5</f>
        <v>TUẦN LÊN BÀI ĐAK.CS1</v>
      </c>
      <c r="FD4" s="43"/>
      <c r="FE4" s="44" t="str">
        <f>'[1]TKB-1'!FE5</f>
        <v>TUẦN LÊN BÀI ĐAK.CS1</v>
      </c>
      <c r="FF4" s="43"/>
      <c r="FG4" s="44" t="str">
        <f>'[1]TKB-1'!FG5</f>
        <v>TANHB1.1(3)(M.Linh)</v>
      </c>
      <c r="FH4" s="43"/>
      <c r="FI4" s="44" t="str">
        <f>'[1]TKB-1'!FI5</f>
        <v>Học ghép lớp D25KXK1</v>
      </c>
      <c r="FJ4" s="43"/>
      <c r="FK4" s="44" t="str">
        <f>'[1]TKB-1'!FK5</f>
        <v>TANHB1.1(3)(K.Cúc)</v>
      </c>
      <c r="FL4" s="43"/>
      <c r="FM4" s="44" t="str">
        <f>'[1]TKB-1'!FM5</f>
        <v>KTViMo(3)(N.Thảo)</v>
      </c>
      <c r="FN4" s="43"/>
      <c r="FO4" s="44" t="str">
        <f>'[1]TKB-1'!FO5</f>
        <v>(Học ghép lớp D25QHC1)</v>
      </c>
      <c r="FP4" s="43"/>
      <c r="FQ4" s="44" t="str">
        <f>'[1]TKB-1'!FQ5</f>
        <v>(Học ghép lớp D25QHC1)</v>
      </c>
      <c r="FR4" s="43"/>
      <c r="FS4" s="44" t="str">
        <f>'[1]TKB-1'!FS5</f>
        <v>THMLN(3)(T.Đạo)</v>
      </c>
      <c r="FT4" s="43"/>
      <c r="FU4" s="44" t="str">
        <f>'[1]TKB-1'!FU5</f>
        <v>XSTK(3)(V.Dương)</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A.PTNĐKT</v>
      </c>
      <c r="W5" s="46" t="str">
        <f>'[1]TKB-1'!W6</f>
        <v>29-hết</v>
      </c>
      <c r="X5" s="45" t="str">
        <f>'TKB-2'!X5</f>
        <v>B2-102</v>
      </c>
      <c r="Y5" s="46" t="str">
        <f>'[1]TKB-1'!Y6</f>
        <v>44-45</v>
      </c>
      <c r="Z5" s="45" t="str">
        <f>'TKB-2'!Z5</f>
        <v>B2-103</v>
      </c>
      <c r="AA5" s="46" t="str">
        <f>'[1]TKB-1'!AA6</f>
        <v>53-54</v>
      </c>
      <c r="AB5" s="45" t="str">
        <f>'TKB-2'!AB5</f>
        <v>B2-201</v>
      </c>
      <c r="AC5" s="46" t="str">
        <f>'[1]TKB-1'!AC6</f>
        <v>49-50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29-hết</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t="str">
        <f>'TKB-2'!EF5</f>
        <v>B2-408</v>
      </c>
      <c r="EG5" s="46" t="str">
        <f>'[1]TKB-1'!EG6</f>
        <v>39-40</v>
      </c>
      <c r="EH5" s="45">
        <f>'TKB-2'!EH5</f>
        <v>0</v>
      </c>
      <c r="EI5" s="46">
        <f>'[1]TKB-1'!EI6</f>
        <v>0</v>
      </c>
      <c r="EJ5" s="45">
        <f>'TKB-2'!EJ5</f>
        <v>0</v>
      </c>
      <c r="EK5" s="46">
        <f>'[1]TKB-1'!EK6</f>
        <v>0</v>
      </c>
      <c r="EL5" s="45" t="str">
        <f>'TKB-2'!EL5</f>
        <v>B2-507</v>
      </c>
      <c r="EM5" s="46" t="str">
        <f>'[1]TKB-1'!EM6</f>
        <v>32-33</v>
      </c>
      <c r="EN5" s="45">
        <f>'TKB-2'!EN5</f>
        <v>0</v>
      </c>
      <c r="EO5" s="46">
        <f>'[1]TKB-1'!EO6</f>
        <v>0</v>
      </c>
      <c r="EP5" s="45" t="str">
        <f>'TKB-2'!EP5</f>
        <v>B2-405</v>
      </c>
      <c r="EQ5" s="46" t="str">
        <f>'[1]TKB-1'!EQ6</f>
        <v>37-38</v>
      </c>
      <c r="ER5" s="45" t="str">
        <f>'TKB-2'!ER5</f>
        <v>B2-406</v>
      </c>
      <c r="ES5" s="46" t="str">
        <f>'[1]TKB-1'!ES6</f>
        <v>36-37</v>
      </c>
      <c r="ET5" s="45" t="str">
        <f>'TKB-2'!ET5</f>
        <v>B2-506</v>
      </c>
      <c r="EU5" s="46" t="str">
        <f>'[1]TKB-1'!EU6</f>
        <v>34-35</v>
      </c>
      <c r="EV5" s="45" t="str">
        <f>'TKB-2'!EV5</f>
        <v>B2-308</v>
      </c>
      <c r="EW5" s="46" t="str">
        <f>'[1]TKB-1'!EW6</f>
        <v>41-42</v>
      </c>
      <c r="EX5" s="45" t="str">
        <f>'TKB-2'!EX5</f>
        <v>B2-203</v>
      </c>
      <c r="EY5" s="46" t="str">
        <f>'[1]TKB-1'!EY6</f>
        <v>34-35</v>
      </c>
      <c r="EZ5" s="45">
        <f>'TKB-2'!EZ5</f>
        <v>0</v>
      </c>
      <c r="FA5" s="46">
        <f>'[1]TKB-1'!FA6</f>
        <v>0</v>
      </c>
      <c r="FB5" s="45">
        <f>'TKB-2'!FB5</f>
        <v>0</v>
      </c>
      <c r="FC5" s="46">
        <f>'[1]TKB-1'!FC6</f>
        <v>0</v>
      </c>
      <c r="FD5" s="45">
        <f>'TKB-2'!FD5</f>
        <v>0</v>
      </c>
      <c r="FE5" s="46">
        <f>'[1]TKB-1'!FE6</f>
        <v>0</v>
      </c>
      <c r="FF5" s="45" t="str">
        <f>'TKB-2'!FF5</f>
        <v>B2-302</v>
      </c>
      <c r="FG5" s="46" t="str">
        <f>'[1]TKB-1'!FG6</f>
        <v>37-38</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t="str">
        <f>'TKB-2'!FR5</f>
        <v>B2-108</v>
      </c>
      <c r="FS5" s="46" t="str">
        <f>'[1]TKB-1'!FS6</f>
        <v>40-41</v>
      </c>
      <c r="FT5" s="45" t="str">
        <f>'TKB-2'!FT5</f>
        <v>B2-305</v>
      </c>
      <c r="FU5" s="46" t="str">
        <f>'[1]TKB-1'!FU6</f>
        <v>27-28</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TNĐKT(2)(T.Danh)</v>
      </c>
      <c r="X6" s="48"/>
      <c r="Y6" s="49" t="str">
        <f>'[1]TKB-1'!Y7</f>
        <v>TTKCNBTCT(2)(K.Oanh)</v>
      </c>
      <c r="Z6" s="48"/>
      <c r="AA6" s="49" t="str">
        <f>'[1]TKB-1'!AA7</f>
        <v>DTOAN(2)(V.Sơn)</v>
      </c>
      <c r="AB6" s="48"/>
      <c r="AC6" s="49" t="str">
        <f>'[1]TKB-1'!AC7</f>
        <v>TTKCNBTCT(2)(V.Nam)</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t="str">
        <f>'[1]TKB-1'!BO7</f>
        <v>ĐA.CTB(2)(T.Hùng)</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t="str">
        <f>'[1]TKB-1'!EG7</f>
        <v>TANHB1.1(2)(T.Thủy)</v>
      </c>
      <c r="EH6" s="48"/>
      <c r="EI6" s="49">
        <f>'[1]TKB-1'!EI7</f>
        <v>0</v>
      </c>
      <c r="EJ6" s="48"/>
      <c r="EK6" s="49">
        <f>'[1]TKB-1'!EK7</f>
        <v>0</v>
      </c>
      <c r="EL6" s="48"/>
      <c r="EM6" s="49" t="str">
        <f>'[1]TKB-1'!EM7</f>
        <v>GTICH(2)(V.Dương)</v>
      </c>
      <c r="EN6" s="48"/>
      <c r="EO6" s="49">
        <f>'[1]TKB-1'!EO7</f>
        <v>0</v>
      </c>
      <c r="EP6" s="48"/>
      <c r="EQ6" s="49" t="str">
        <f>'[1]TKB-1'!EQ7</f>
        <v>VLDC(2)(Th.Thân)</v>
      </c>
      <c r="ER6" s="48"/>
      <c r="ES6" s="49" t="str">
        <f>'[1]TKB-1'!ES7</f>
        <v>TANHB1.1(2)(T.Lê)</v>
      </c>
      <c r="ET6" s="48"/>
      <c r="EU6" s="49" t="str">
        <f>'[1]TKB-1'!EU7</f>
        <v>TANHB1.1(2)(M.Linh)</v>
      </c>
      <c r="EV6" s="48"/>
      <c r="EW6" s="49" t="str">
        <f>'[1]TKB-1'!EW7</f>
        <v>THMLN(2)(N.Dũng)</v>
      </c>
      <c r="EX6" s="48"/>
      <c r="EY6" s="49" t="str">
        <f>'[1]TKB-1'!EY7</f>
        <v>TCC(2)(Th.Loan)</v>
      </c>
      <c r="EZ6" s="48"/>
      <c r="FA6" s="49">
        <f>'[1]TKB-1'!FA7</f>
        <v>0</v>
      </c>
      <c r="FB6" s="48"/>
      <c r="FC6" s="49">
        <f>'[1]TKB-1'!FC7</f>
        <v>0</v>
      </c>
      <c r="FD6" s="48"/>
      <c r="FE6" s="49">
        <f>'[1]TKB-1'!FE7</f>
        <v>0</v>
      </c>
      <c r="FF6" s="48"/>
      <c r="FG6" s="49" t="str">
        <f>'[1]TKB-1'!FG7</f>
        <v>THMLN(2)(T.Đạo)</v>
      </c>
      <c r="FH6" s="48"/>
      <c r="FI6" s="49">
        <f>'[1]TKB-1'!FI7</f>
        <v>0</v>
      </c>
      <c r="FJ6" s="48"/>
      <c r="FK6" s="49">
        <f>'[1]TKB-1'!FK7</f>
        <v>0</v>
      </c>
      <c r="FL6" s="48"/>
      <c r="FM6" s="49">
        <f>'[1]TKB-1'!FM7</f>
        <v>0</v>
      </c>
      <c r="FN6" s="48"/>
      <c r="FO6" s="49">
        <f>'[1]TKB-1'!FO7</f>
        <v>0</v>
      </c>
      <c r="FP6" s="48"/>
      <c r="FQ6" s="49">
        <f>'[1]TKB-1'!FQ7</f>
        <v>0</v>
      </c>
      <c r="FR6" s="48"/>
      <c r="FS6" s="49" t="str">
        <f>'[1]TKB-1'!FS7</f>
        <v>TANHB1.1(2)(K.Cúc)</v>
      </c>
      <c r="FT6" s="48"/>
      <c r="FU6" s="49" t="str">
        <f>'[1]TKB-1'!FU7</f>
        <v>KTViMo(2)(N.Thảo)</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t="str">
        <f>'TKB-2'!N7</f>
        <v>btin</v>
      </c>
      <c r="O7" s="51">
        <f>'[1]TKB-1'!O8</f>
        <v>0</v>
      </c>
      <c r="P7" s="40" t="str">
        <f>'TKB-2'!P7</f>
        <v>btin</v>
      </c>
      <c r="Q7" s="51">
        <f>'[1]TKB-1'!Q8</f>
        <v>0</v>
      </c>
      <c r="R7" s="40" t="str">
        <f>'TKB-2'!R7</f>
        <v>btin</v>
      </c>
      <c r="S7" s="51">
        <f>'[1]TKB-1'!S8</f>
        <v>0</v>
      </c>
      <c r="T7" s="40" t="str">
        <f>'TKB-2'!T7</f>
        <v>btin</v>
      </c>
      <c r="U7" s="51">
        <f>'[1]TKB-1'!U8</f>
        <v>0</v>
      </c>
      <c r="V7" s="40">
        <f>'TKB-2'!V7</f>
        <v>0</v>
      </c>
      <c r="W7" s="51">
        <f>'[1]TKB-1'!W8</f>
        <v>0</v>
      </c>
      <c r="X7" s="40">
        <f>'TKB-2'!X7</f>
        <v>0</v>
      </c>
      <c r="Y7" s="51">
        <f>'[1]TKB-1'!Y8</f>
        <v>0</v>
      </c>
      <c r="Z7" s="40">
        <f>'TKB-2'!Z7</f>
        <v>0</v>
      </c>
      <c r="AA7" s="51">
        <f>'[1]TKB-1'!AA8</f>
        <v>0</v>
      </c>
      <c r="AB7" s="40">
        <f>'TKB-2'!AB7</f>
        <v>0</v>
      </c>
      <c r="AC7" s="51">
        <f>'[1]TKB-1'!AC8</f>
        <v>0</v>
      </c>
      <c r="AD7" s="40" t="str">
        <f>'TKB-2'!AD7</f>
        <v>B2-101</v>
      </c>
      <c r="AE7" s="51" t="str">
        <f>'[1]TKB-1'!AE8</f>
        <v>57-58</v>
      </c>
      <c r="AF7" s="40" t="str">
        <f>'TKB-2'!AF7</f>
        <v>B2-102</v>
      </c>
      <c r="AG7" s="51" t="str">
        <f>'[1]TKB-1'!AG8</f>
        <v>56-57</v>
      </c>
      <c r="AH7" s="40" t="str">
        <f>'TKB-2'!AH7</f>
        <v>B2-103</v>
      </c>
      <c r="AI7" s="51" t="str">
        <f>'[1]TKB-1'!AI8</f>
        <v>53-54</v>
      </c>
      <c r="AJ7" s="40">
        <f>'TKB-2'!AJ7</f>
        <v>0</v>
      </c>
      <c r="AK7" s="51">
        <f>'[1]TKB-1'!AK8</f>
        <v>0</v>
      </c>
      <c r="AL7" s="40">
        <f>'TKB-2'!AL7</f>
        <v>0</v>
      </c>
      <c r="AM7" s="51">
        <f>'[1]TKB-1'!AM8</f>
        <v>0</v>
      </c>
      <c r="AN7" s="40" t="str">
        <f>'TKB-2'!AN7</f>
        <v>B2-501</v>
      </c>
      <c r="AO7" s="51" t="str">
        <f>'[1]TKB-1'!AO8</f>
        <v>66-67</v>
      </c>
      <c r="AP7" s="40" t="str">
        <f>'TKB-2'!AP7</f>
        <v>B2-502</v>
      </c>
      <c r="AQ7" s="51" t="str">
        <f>'[1]TKB-1'!AQ8</f>
        <v>40-41</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t="str">
        <f>'TKB-2'!BB7</f>
        <v>btin</v>
      </c>
      <c r="BC7" s="51" t="str">
        <f>'[1]TKB-1'!BC8</f>
        <v>1-hết</v>
      </c>
      <c r="BD7" s="40">
        <f>'TKB-2'!BD7</f>
        <v>0</v>
      </c>
      <c r="BE7" s="51">
        <f>'[1]TKB-1'!BE8</f>
        <v>0</v>
      </c>
      <c r="BF7" s="40" t="str">
        <f>'TKB-2'!BF7</f>
        <v>A.PTNVL</v>
      </c>
      <c r="BG7" s="51" t="str">
        <f>'[1]TKB-1'!BG8</f>
        <v>16-17</v>
      </c>
      <c r="BH7" s="40">
        <f>'TKB-2'!BH7</f>
        <v>0</v>
      </c>
      <c r="BI7" s="51">
        <f>'[1]TKB-1'!BI8</f>
        <v>0</v>
      </c>
      <c r="BJ7" s="40">
        <f>'TKB-2'!BJ7</f>
        <v>0</v>
      </c>
      <c r="BK7" s="51">
        <f>'[1]TKB-1'!BK8</f>
        <v>0</v>
      </c>
      <c r="BL7" s="40" t="str">
        <f>'TKB-2'!BL7</f>
        <v>A.XUONG1</v>
      </c>
      <c r="BM7" s="51" t="str">
        <f>'[1]TKB-1'!BM8</f>
        <v>165-168</v>
      </c>
      <c r="BN7" s="40">
        <f>'TKB-2'!BN7</f>
        <v>0</v>
      </c>
      <c r="BO7" s="51">
        <f>'[1]TKB-1'!BO8</f>
        <v>0</v>
      </c>
      <c r="BP7" s="40" t="str">
        <f>'TKB-2'!BP7</f>
        <v>B2-301</v>
      </c>
      <c r="BQ7" s="51" t="str">
        <f>'[1]TKB-1'!BQ8</f>
        <v>41-42</v>
      </c>
      <c r="BR7" s="40">
        <f>'TKB-2'!BR7</f>
        <v>0</v>
      </c>
      <c r="BS7" s="51">
        <f>'[1]TKB-1'!BS8</f>
        <v>0</v>
      </c>
      <c r="BT7" s="40">
        <f>'TKB-2'!BT7</f>
        <v>0</v>
      </c>
      <c r="BU7" s="51">
        <f>'[1]TKB-1'!BU8</f>
        <v>0</v>
      </c>
      <c r="BV7" s="40">
        <f>'TKB-2'!BV7</f>
        <v>0</v>
      </c>
      <c r="BW7" s="51">
        <f>'[1]TKB-1'!BW8</f>
        <v>0</v>
      </c>
      <c r="BX7" s="40" t="str">
        <f>'TKB-2'!BX7</f>
        <v>A.XUONG2</v>
      </c>
      <c r="BY7" s="51" t="str">
        <f>'[1]TKB-1'!BY8</f>
        <v>85-88</v>
      </c>
      <c r="BZ7" s="40" t="str">
        <f>'TKB-2'!BZ7</f>
        <v>A.XUONG3</v>
      </c>
      <c r="CA7" s="51" t="str">
        <f>'[1]TKB-1'!CA8</f>
        <v>85-88</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btin</v>
      </c>
      <c r="CO7" s="51">
        <f>'[1]TKB-1'!CO8</f>
        <v>0</v>
      </c>
      <c r="CP7" s="40" t="str">
        <f>'TKB-2'!CP7</f>
        <v>btin</v>
      </c>
      <c r="CQ7" s="51">
        <f>'[1]TKB-1'!CQ8</f>
        <v>0</v>
      </c>
      <c r="CR7" s="40">
        <f>'TKB-2'!CR7</f>
        <v>0</v>
      </c>
      <c r="CS7" s="51">
        <f>'[1]TKB-1'!CS8</f>
        <v>0</v>
      </c>
      <c r="CT7" s="40" t="str">
        <f>'TKB-2'!CT7</f>
        <v>btin</v>
      </c>
      <c r="CU7" s="51">
        <f>'[1]TKB-1'!CU8</f>
        <v>0</v>
      </c>
      <c r="CV7" s="40">
        <f>'TKB-2'!CV7</f>
        <v>0</v>
      </c>
      <c r="CW7" s="51">
        <f>'[1]TKB-1'!CW8</f>
        <v>0</v>
      </c>
      <c r="CX7" s="40" t="str">
        <f>'TKB-2'!CX7</f>
        <v>btin</v>
      </c>
      <c r="CY7" s="51">
        <f>'[1]TKB-1'!CY8</f>
        <v>0</v>
      </c>
      <c r="CZ7" s="40">
        <f>'TKB-2'!CZ7</f>
        <v>0</v>
      </c>
      <c r="DA7" s="51">
        <f>'[1]TKB-1'!DA8</f>
        <v>0</v>
      </c>
      <c r="DB7" s="40">
        <f>'TKB-2'!DB7</f>
        <v>0</v>
      </c>
      <c r="DC7" s="51">
        <f>'[1]TKB-1'!DC8</f>
        <v>0</v>
      </c>
      <c r="DD7" s="40" t="str">
        <f>'TKB-2'!DD7</f>
        <v>btin</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t="str">
        <f>'[1]TKB-1'!O9</f>
        <v>XEM LỊCH THI</v>
      </c>
      <c r="P8" s="52"/>
      <c r="Q8" s="44" t="str">
        <f>'[1]TKB-1'!Q9</f>
        <v>XEM LỊCH THI</v>
      </c>
      <c r="R8" s="52"/>
      <c r="S8" s="44" t="str">
        <f>'[1]TKB-1'!S9</f>
        <v>XEM LỊCH THI</v>
      </c>
      <c r="T8" s="52"/>
      <c r="U8" s="44" t="str">
        <f>'[1]TKB-1'!U9</f>
        <v>XEM LỊCH THI</v>
      </c>
      <c r="V8" s="52"/>
      <c r="W8" s="44">
        <f>'[1]TKB-1'!W9</f>
        <v>0</v>
      </c>
      <c r="X8" s="52"/>
      <c r="Y8" s="44">
        <f>'[1]TKB-1'!Y9</f>
        <v>0</v>
      </c>
      <c r="Z8" s="52"/>
      <c r="AA8" s="44">
        <f>'[1]TKB-1'!AA9</f>
        <v>0</v>
      </c>
      <c r="AB8" s="52"/>
      <c r="AC8" s="44">
        <f>'[1]TKB-1'!AC9</f>
        <v>0</v>
      </c>
      <c r="AD8" s="52"/>
      <c r="AE8" s="44" t="str">
        <f>'[1]TKB-1'!AE9</f>
        <v>CHKC1(2)(H.Giang)</v>
      </c>
      <c r="AF8" s="52"/>
      <c r="AG8" s="44" t="str">
        <f>'[1]TKB-1'!AG9</f>
        <v>CTKT(2)(V.Thành)</v>
      </c>
      <c r="AH8" s="52"/>
      <c r="AI8" s="44" t="str">
        <f>'[1]TKB-1'!AI9</f>
        <v>CTKT(2)(H.Dũng)</v>
      </c>
      <c r="AJ8" s="52"/>
      <c r="AK8" s="44">
        <f>'[1]TKB-1'!AK9</f>
        <v>0</v>
      </c>
      <c r="AL8" s="52"/>
      <c r="AM8" s="44">
        <f>'[1]TKB-1'!AM9</f>
        <v>0</v>
      </c>
      <c r="AN8" s="52"/>
      <c r="AO8" s="44" t="str">
        <f>'[1]TKB-1'!AO9</f>
        <v>ĐAK.KTr9(2)(KKTR)</v>
      </c>
      <c r="AP8" s="52"/>
      <c r="AQ8" s="44" t="str">
        <f>'[1]TKB-1'!AQ9</f>
        <v>CĐTN.KTNT(2)(KKTR-KNT)</v>
      </c>
      <c r="AR8" s="52"/>
      <c r="AS8" s="44">
        <f>'[1]TKB-1'!AS9</f>
        <v>0</v>
      </c>
      <c r="AT8" s="52"/>
      <c r="AU8" s="44">
        <f>'[1]TKB-1'!AU9</f>
        <v>0</v>
      </c>
      <c r="AV8" s="52"/>
      <c r="AW8" s="44">
        <f>'[1]TKB-1'!AW9</f>
        <v>0</v>
      </c>
      <c r="AX8" s="52"/>
      <c r="AY8" s="44">
        <f>'[1]TKB-1'!AY9</f>
        <v>0</v>
      </c>
      <c r="AZ8" s="52"/>
      <c r="BA8" s="44">
        <f>'[1]TKB-1'!BA9</f>
        <v>0</v>
      </c>
      <c r="BB8" s="52"/>
      <c r="BC8" s="44" t="str">
        <f>'[1]TKB-1'!BC9</f>
        <v>TQUAN(2)(BM CTGT)</v>
      </c>
      <c r="BD8" s="52"/>
      <c r="BE8" s="44">
        <f>'[1]TKB-1'!BE9</f>
        <v>0</v>
      </c>
      <c r="BF8" s="52"/>
      <c r="BG8" s="44" t="str">
        <f>'[1]TKB-1'!BG9</f>
        <v>TNVLXD(2)(V.Đồng)</v>
      </c>
      <c r="BH8" s="52"/>
      <c r="BI8" s="44">
        <f>'[1]TKB-1'!BI9</f>
        <v>0</v>
      </c>
      <c r="BJ8" s="52"/>
      <c r="BK8" s="44">
        <f>'[1]TKB-1'!BK9</f>
        <v>0</v>
      </c>
      <c r="BL8" s="52"/>
      <c r="BM8" s="44" t="str">
        <f>'[1]TKB-1'!BM9</f>
        <v>TTCT(4)(KXD)</v>
      </c>
      <c r="BN8" s="52"/>
      <c r="BO8" s="44">
        <f>'[1]TKB-1'!BO9</f>
        <v>0</v>
      </c>
      <c r="BP8" s="52"/>
      <c r="BQ8" s="44" t="str">
        <f>'[1]TKB-1'!BQ9</f>
        <v>CLC(2)(Th.Dân)</v>
      </c>
      <c r="BR8" s="52"/>
      <c r="BS8" s="44">
        <f>'[1]TKB-1'!BS9</f>
        <v>0</v>
      </c>
      <c r="BT8" s="52"/>
      <c r="BU8" s="44">
        <f>'[1]TKB-1'!BU9</f>
        <v>0</v>
      </c>
      <c r="BV8" s="52"/>
      <c r="BW8" s="44">
        <f>'[1]TKB-1'!BW9</f>
        <v>0</v>
      </c>
      <c r="BX8" s="52"/>
      <c r="BY8" s="44" t="str">
        <f>'[1]TKB-1'!BY9</f>
        <v>TTHTTLOT(4)(T.Kiếm)</v>
      </c>
      <c r="BZ8" s="52"/>
      <c r="CA8" s="44" t="str">
        <f>'[1]TKB-1'!CA9</f>
        <v>TTHTTLOT(4)(Th.Truyền(TG))</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f>'[1]TKB-1'!CQ9</f>
        <v>0</v>
      </c>
      <c r="CR8" s="52"/>
      <c r="CS8" s="44">
        <f>'[1]TKB-1'!CS9</f>
        <v>0</v>
      </c>
      <c r="CT8" s="52"/>
      <c r="CU8" s="44" t="str">
        <f>'[1]TKB-1'!CU9</f>
        <v>XÉT KQHT</v>
      </c>
      <c r="CV8" s="52"/>
      <c r="CW8" s="44">
        <f>'[1]TKB-1'!CW9</f>
        <v>0</v>
      </c>
      <c r="CX8" s="52"/>
      <c r="CY8" s="44" t="str">
        <f>'[1]TKB-1'!CY9</f>
        <v>ÔN THI</v>
      </c>
      <c r="CZ8" s="52"/>
      <c r="DA8" s="44">
        <f>'[1]TKB-1'!DA9</f>
        <v>0</v>
      </c>
      <c r="DB8" s="52"/>
      <c r="DC8" s="44">
        <f>'[1]TKB-1'!DC9</f>
        <v>0</v>
      </c>
      <c r="DD8" s="52"/>
      <c r="DE8" s="44" t="str">
        <f>'[1]TKB-1'!DE9</f>
        <v>ÔN THI</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t="str">
        <f>'TKB-2'!AD9</f>
        <v>B2-101</v>
      </c>
      <c r="AE9" s="46" t="str">
        <f>'[1]TKB-1'!AE10</f>
        <v>43-45</v>
      </c>
      <c r="AF9" s="45" t="str">
        <f>'TKB-2'!AF9</f>
        <v>B2-102</v>
      </c>
      <c r="AG9" s="46" t="str">
        <f>'[1]TKB-1'!AG10</f>
        <v>28-hết</v>
      </c>
      <c r="AH9" s="45" t="str">
        <f>'TKB-2'!AH9</f>
        <v>B2-103</v>
      </c>
      <c r="AI9" s="46" t="str">
        <f>'[1]TKB-1'!AI10</f>
        <v>26-28</v>
      </c>
      <c r="AJ9" s="45">
        <f>'TKB-2'!AJ9</f>
        <v>0</v>
      </c>
      <c r="AK9" s="46">
        <f>'[1]TKB-1'!AK10</f>
        <v>0</v>
      </c>
      <c r="AL9" s="45">
        <f>'TKB-2'!AL9</f>
        <v>0</v>
      </c>
      <c r="AM9" s="46">
        <f>'[1]TKB-1'!AM10</f>
        <v>0</v>
      </c>
      <c r="AN9" s="45" t="str">
        <f>'TKB-2'!AN9</f>
        <v>B2-501</v>
      </c>
      <c r="AO9" s="46" t="str">
        <f>'[1]TKB-1'!AO10</f>
        <v>68-70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t="str">
        <f>'TKB-2'!BF9</f>
        <v>A.PTNVL</v>
      </c>
      <c r="BG9" s="46" t="str">
        <f>'[1]TKB-1'!BG10</f>
        <v>18-20</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57-59</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t="str">
        <f>'[1]TKB-1'!AE11</f>
        <v>CTKT(3)(H.Tính)</v>
      </c>
      <c r="AF10" s="48"/>
      <c r="AG10" s="49" t="str">
        <f>'[1]TKB-1'!AG11</f>
        <v>ĐKTXD(3)(V.Khôi(SV))</v>
      </c>
      <c r="AH10" s="48"/>
      <c r="AI10" s="49" t="str">
        <f>'[1]TKB-1'!AI11</f>
        <v>SBVL2(3)(N.Tiến)</v>
      </c>
      <c r="AJ10" s="48"/>
      <c r="AK10" s="49">
        <f>'[1]TKB-1'!AK11</f>
        <v>0</v>
      </c>
      <c r="AL10" s="48"/>
      <c r="AM10" s="49">
        <f>'[1]TKB-1'!AM11</f>
        <v>0</v>
      </c>
      <c r="AN10" s="48"/>
      <c r="AO10" s="49" t="str">
        <f>'[1]TKB-1'!AO11</f>
        <v>ĐAK.KTr9(3)(KKTR)</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t="str">
        <f>'[1]TKB-1'!BG11</f>
        <v>TNVLXD(3)(V.Đồng)</v>
      </c>
      <c r="BH10" s="48"/>
      <c r="BI10" s="49">
        <f>'[1]TKB-1'!BI11</f>
        <v>0</v>
      </c>
      <c r="BJ10" s="48"/>
      <c r="BK10" s="49">
        <f>'[1]TKB-1'!BK11</f>
        <v>0</v>
      </c>
      <c r="BL10" s="48"/>
      <c r="BM10" s="49">
        <f>'[1]TKB-1'!BM11</f>
        <v>0</v>
      </c>
      <c r="BN10" s="48"/>
      <c r="BO10" s="49">
        <f>'[1]TKB-1'!BO11</f>
        <v>0</v>
      </c>
      <c r="BP10" s="48"/>
      <c r="BQ10" s="49" t="str">
        <f>'[1]TKB-1'!BQ11</f>
        <v>CHKC1(3)(H.Giang)</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45986</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54-56</v>
      </c>
      <c r="X13" s="40" t="str">
        <f>'TKB-2'!X13</f>
        <v>B2-102</v>
      </c>
      <c r="Y13" s="41" t="str">
        <f>'[1]TKB-1'!Y14</f>
        <v>49-51</v>
      </c>
      <c r="Z13" s="40" t="str">
        <f>'TKB-2'!Z13</f>
        <v>B2-103</v>
      </c>
      <c r="AA13" s="41" t="str">
        <f>'[1]TKB-1'!AA14</f>
        <v>46-48</v>
      </c>
      <c r="AB13" s="40" t="str">
        <f>'TKB-2'!AB13</f>
        <v>B2-201</v>
      </c>
      <c r="AC13" s="41" t="str">
        <f>'[1]TKB-1'!AC14</f>
        <v>41-43</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A.XUONG1</v>
      </c>
      <c r="BM13" s="41" t="str">
        <f>'[1]TKB-1'!BM14</f>
        <v>169-172</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t="str">
        <f>'TKB-2'!BX13</f>
        <v>A.XUONG2</v>
      </c>
      <c r="BY13" s="41" t="str">
        <f>'[1]TKB-1'!BY14</f>
        <v>89-92</v>
      </c>
      <c r="BZ13" s="40" t="str">
        <f>'TKB-2'!BZ13</f>
        <v>A.XUONG3</v>
      </c>
      <c r="CA13" s="41" t="str">
        <f>'[1]TKB-1'!CA14</f>
        <v>89-92</v>
      </c>
      <c r="CB13" s="40">
        <f>'TKB-2'!CB13</f>
        <v>0</v>
      </c>
      <c r="CC13" s="41">
        <f>'[1]TKB-1'!CC14</f>
        <v>0</v>
      </c>
      <c r="CD13" s="40" t="str">
        <f>'TKB-2'!CD13</f>
        <v>B2-205C</v>
      </c>
      <c r="CE13" s="41" t="str">
        <f>'[1]TKB-1'!CE14</f>
        <v>71-73</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40-42</v>
      </c>
      <c r="ED13" s="40" t="str">
        <f>'TKB-2'!ED13</f>
        <v>B2-407</v>
      </c>
      <c r="EE13" s="41" t="str">
        <f>'[1]TKB-1'!EE14</f>
        <v>27-29</v>
      </c>
      <c r="EF13" s="40" t="str">
        <f>'TKB-2'!EF13</f>
        <v>B2-408</v>
      </c>
      <c r="EG13" s="41" t="str">
        <f>'[1]TKB-1'!EG14</f>
        <v>43-hết</v>
      </c>
      <c r="EH13" s="40">
        <f>'TKB-2'!EH13</f>
        <v>0</v>
      </c>
      <c r="EI13" s="41">
        <f>'[1]TKB-1'!EI14</f>
        <v>0</v>
      </c>
      <c r="EJ13" s="40">
        <f>'TKB-2'!EJ13</f>
        <v>0</v>
      </c>
      <c r="EK13" s="41">
        <f>'[1]TKB-1'!EK14</f>
        <v>0</v>
      </c>
      <c r="EL13" s="40" t="str">
        <f>'TKB-2'!EL13</f>
        <v>B2-507</v>
      </c>
      <c r="EM13" s="41" t="str">
        <f>'[1]TKB-1'!EM14</f>
        <v>34-36</v>
      </c>
      <c r="EN13" s="40">
        <f>'TKB-2'!EN13</f>
        <v>0</v>
      </c>
      <c r="EO13" s="41">
        <f>'[1]TKB-1'!EO14</f>
        <v>0</v>
      </c>
      <c r="EP13" s="40" t="str">
        <f>'TKB-2'!EP13</f>
        <v>B2-405</v>
      </c>
      <c r="EQ13" s="41" t="str">
        <f>'[1]TKB-1'!EQ14</f>
        <v>54-56</v>
      </c>
      <c r="ER13" s="40" t="str">
        <f>'TKB-2'!ER13</f>
        <v>B2-406</v>
      </c>
      <c r="ES13" s="41" t="str">
        <f>'[1]TKB-1'!ES14</f>
        <v>38-40</v>
      </c>
      <c r="ET13" s="40" t="str">
        <f>'TKB-2'!ET13</f>
        <v>B2-506</v>
      </c>
      <c r="EU13" s="41" t="str">
        <f>'[1]TKB-1'!EU14</f>
        <v>27-29</v>
      </c>
      <c r="EV13" s="40" t="str">
        <f>'TKB-2'!EV13</f>
        <v>B2-308</v>
      </c>
      <c r="EW13" s="41" t="str">
        <f>'[1]TKB-1'!EW14</f>
        <v>43-hết</v>
      </c>
      <c r="EX13" s="40" t="str">
        <f>'TKB-2'!EX13</f>
        <v>B2-207C</v>
      </c>
      <c r="EY13" s="41" t="str">
        <f>'[1]TKB-1'!EY14</f>
        <v>51-53</v>
      </c>
      <c r="EZ13" s="40">
        <f>'TKB-2'!EZ13</f>
        <v>0</v>
      </c>
      <c r="FA13" s="41">
        <f>'[1]TKB-1'!FA14</f>
        <v>0</v>
      </c>
      <c r="FB13" s="40" t="str">
        <f>'TKB-2'!FB13</f>
        <v>B2-503</v>
      </c>
      <c r="FC13" s="41" t="str">
        <f>'[1]TKB-1'!FC14</f>
        <v>51-53</v>
      </c>
      <c r="FD13" s="40">
        <f>'TKB-2'!FD13</f>
        <v>0</v>
      </c>
      <c r="FE13" s="41">
        <f>'[1]TKB-1'!FE14</f>
        <v>0</v>
      </c>
      <c r="FF13" s="40" t="str">
        <f>'TKB-2'!FF13</f>
        <v>B2-302</v>
      </c>
      <c r="FG13" s="41" t="str">
        <f>'[1]TKB-1'!FG14</f>
        <v>39-41</v>
      </c>
      <c r="FH13" s="40">
        <f>'TKB-2'!FH13</f>
        <v>0</v>
      </c>
      <c r="FI13" s="41">
        <f>'[1]TKB-1'!FI14</f>
        <v>0</v>
      </c>
      <c r="FJ13" s="40" t="str">
        <f>'TKB-2'!FJ13</f>
        <v>B2-304</v>
      </c>
      <c r="FK13" s="41" t="str">
        <f>'[1]TKB-1'!FK14</f>
        <v>28-hết</v>
      </c>
      <c r="FL13" s="40" t="str">
        <f>'TKB-2'!FL13</f>
        <v>B2-402</v>
      </c>
      <c r="FM13" s="41" t="str">
        <f>'[1]TKB-1'!FM14</f>
        <v>38-40</v>
      </c>
      <c r="FN13" s="40">
        <f>'TKB-2'!FN13</f>
        <v>0</v>
      </c>
      <c r="FO13" s="41">
        <f>'[1]TKB-1'!FO14</f>
        <v>0</v>
      </c>
      <c r="FP13" s="40">
        <f>'TKB-2'!FP13</f>
        <v>0</v>
      </c>
      <c r="FQ13" s="41">
        <f>'[1]TKB-1'!FQ14</f>
        <v>0</v>
      </c>
      <c r="FR13" s="40" t="str">
        <f>'TKB-2'!FR13</f>
        <v>B2-108</v>
      </c>
      <c r="FS13" s="41" t="str">
        <f>'[1]TKB-1'!FS14</f>
        <v>26-28</v>
      </c>
      <c r="FT13" s="40" t="str">
        <f>'TKB-2'!FT13</f>
        <v>B2-208C</v>
      </c>
      <c r="FU13" s="41" t="str">
        <f>'[1]TKB-1'!FU14</f>
        <v>36-38</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KCT(3)(L.Trường)</v>
      </c>
      <c r="X14" s="43"/>
      <c r="Y14" s="44" t="str">
        <f>'[1]TKB-1'!Y15</f>
        <v>KCT(3)(V.Trình)</v>
      </c>
      <c r="Z14" s="43"/>
      <c r="AA14" s="44" t="str">
        <f>'[1]TKB-1'!AA15</f>
        <v>TTKCNBTCT(3)(Tr.Quang)</v>
      </c>
      <c r="AB14" s="43"/>
      <c r="AC14" s="44" t="str">
        <f>'[1]TKB-1'!AC15</f>
        <v>DTOAN(3)(H.Tính)</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TTCT(4)(KXD)</v>
      </c>
      <c r="BN14" s="43"/>
      <c r="BO14" s="44">
        <f>'[1]TKB-1'!BO15</f>
        <v>0</v>
      </c>
      <c r="BP14" s="43"/>
      <c r="BQ14" s="44">
        <f>'[1]TKB-1'!BQ15</f>
        <v>0</v>
      </c>
      <c r="BR14" s="43"/>
      <c r="BS14" s="44">
        <f>'[1]TKB-1'!BS15</f>
        <v>0</v>
      </c>
      <c r="BT14" s="43"/>
      <c r="BU14" s="44">
        <f>'[1]TKB-1'!BU15</f>
        <v>0</v>
      </c>
      <c r="BV14" s="43"/>
      <c r="BW14" s="44">
        <f>'[1]TKB-1'!BW15</f>
        <v>0</v>
      </c>
      <c r="BX14" s="43"/>
      <c r="BY14" s="44" t="str">
        <f>'[1]TKB-1'!BY15</f>
        <v>TTHTTLOT(4)(T.Kiếm)</v>
      </c>
      <c r="BZ14" s="43"/>
      <c r="CA14" s="44" t="str">
        <f>'[1]TKB-1'!CA15</f>
        <v>TTHTTLOT(4)(Th.Truyền(TG))</v>
      </c>
      <c r="CB14" s="43"/>
      <c r="CC14" s="44">
        <f>'[1]TKB-1'!CC15</f>
        <v>0</v>
      </c>
      <c r="CD14" s="43"/>
      <c r="CE14" s="44" t="str">
        <f>'[1]TKB-1'!CE15</f>
        <v>CADTKTD(3)(H.Toàn)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TANHB1.1(3)(K.Cúc)</v>
      </c>
      <c r="ED14" s="43"/>
      <c r="EE14" s="44" t="str">
        <f>'[1]TKB-1'!EE15</f>
        <v>GTICH(3)(V.Hiệp)</v>
      </c>
      <c r="EF14" s="43"/>
      <c r="EG14" s="44" t="str">
        <f>'[1]TKB-1'!EG15</f>
        <v>CHCS(3)(P.Dũng)</v>
      </c>
      <c r="EH14" s="43"/>
      <c r="EI14" s="44">
        <f>'[1]TKB-1'!EI15</f>
        <v>0</v>
      </c>
      <c r="EJ14" s="43"/>
      <c r="EK14" s="44">
        <f>'[1]TKB-1'!EK15</f>
        <v>0</v>
      </c>
      <c r="EL14" s="43"/>
      <c r="EM14" s="44" t="str">
        <f>'[1]TKB-1'!EM15</f>
        <v>GTICH(3)(V.Dương)</v>
      </c>
      <c r="EN14" s="43"/>
      <c r="EO14" s="44">
        <f>'[1]TKB-1'!EO15</f>
        <v>0</v>
      </c>
      <c r="EP14" s="43"/>
      <c r="EQ14" s="44" t="str">
        <f>'[1]TKB-1'!EQ15</f>
        <v>NMCNKTOT(3)(Ng.Đức)</v>
      </c>
      <c r="ER14" s="43"/>
      <c r="ES14" s="44" t="str">
        <f>'[1]TKB-1'!ES15</f>
        <v>TANHB1.1(3)(T.Lê)</v>
      </c>
      <c r="ET14" s="43"/>
      <c r="EU14" s="44" t="str">
        <f>'[1]TKB-1'!EU15</f>
        <v>VLDC(3)(Th.Thân)</v>
      </c>
      <c r="EV14" s="43"/>
      <c r="EW14" s="44" t="str">
        <f>'[1]TKB-1'!EW15</f>
        <v>THMLN(3)(N.Dũng)</v>
      </c>
      <c r="EX14" s="43"/>
      <c r="EY14" s="44" t="str">
        <f>'[1]TKB-1'!EY15</f>
        <v>LTCB(3)(T.Sơn)</v>
      </c>
      <c r="EZ14" s="43"/>
      <c r="FA14" s="44">
        <f>'[1]TKB-1'!FA15</f>
        <v>0</v>
      </c>
      <c r="FB14" s="43"/>
      <c r="FC14" s="44" t="str">
        <f>'[1]TKB-1'!FC15</f>
        <v>ĐAK.CS1(3)(KTRKTRUC)</v>
      </c>
      <c r="FD14" s="43"/>
      <c r="FE14" s="44">
        <f>'[1]TKB-1'!FE15</f>
        <v>0</v>
      </c>
      <c r="FF14" s="43"/>
      <c r="FG14" s="44" t="str">
        <f>'[1]TKB-1'!FG15</f>
        <v>THMLN(3)(T.Đạo)</v>
      </c>
      <c r="FH14" s="43"/>
      <c r="FI14" s="44">
        <f>'[1]TKB-1'!FI15</f>
        <v>0</v>
      </c>
      <c r="FJ14" s="43"/>
      <c r="FK14" s="44" t="str">
        <f>'[1]TKB-1'!FK15</f>
        <v>QTriHoc(3)(Th.Mai)</v>
      </c>
      <c r="FL14" s="43"/>
      <c r="FM14" s="44" t="str">
        <f>'[1]TKB-1'!FM15</f>
        <v>TANHB1.1(3)(M.Linh)</v>
      </c>
      <c r="FN14" s="43"/>
      <c r="FO14" s="44">
        <f>'[1]TKB-1'!FO15</f>
        <v>0</v>
      </c>
      <c r="FP14" s="43"/>
      <c r="FQ14" s="44">
        <f>'[1]TKB-1'!FQ15</f>
        <v>0</v>
      </c>
      <c r="FR14" s="43"/>
      <c r="FS14" s="44" t="str">
        <f>'[1]TKB-1'!FS15</f>
        <v>KTViMo(3)(N.Thảo)</v>
      </c>
      <c r="FT14" s="43"/>
      <c r="FU14" s="44" t="str">
        <f>'[1]TKB-1'!FU15</f>
        <v>CNTTCB(3)(L.Tín)</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56-57</v>
      </c>
      <c r="X15" s="45" t="str">
        <f>'TKB-2'!X15</f>
        <v>B2-102</v>
      </c>
      <c r="Y15" s="46" t="str">
        <f>'[1]TKB-1'!Y16</f>
        <v>48-49</v>
      </c>
      <c r="Z15" s="45" t="str">
        <f>'TKB-2'!Z15</f>
        <v>B2-103</v>
      </c>
      <c r="AA15" s="46" t="str">
        <f>'[1]TKB-1'!AA16</f>
        <v>49-50</v>
      </c>
      <c r="AB15" s="45" t="str">
        <f>'TKB-2'!AB15</f>
        <v>B2-201</v>
      </c>
      <c r="AC15" s="46" t="str">
        <f>'[1]TKB-1'!AC16</f>
        <v>53-54</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B2-205C</v>
      </c>
      <c r="CE15" s="46" t="str">
        <f>'[1]TKB-1'!CE16</f>
        <v>74-hết</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t="str">
        <f>'TKB-2'!ED15</f>
        <v>B2-407</v>
      </c>
      <c r="EE15" s="46" t="str">
        <f>'[1]TKB-1'!EE16</f>
        <v>37-38</v>
      </c>
      <c r="EF15" s="45" t="str">
        <f>'TKB-2'!EF15</f>
        <v>B2-408</v>
      </c>
      <c r="EG15" s="46" t="str">
        <f>'[1]TKB-1'!EG16</f>
        <v>39-40</v>
      </c>
      <c r="EH15" s="45">
        <f>'TKB-2'!EH15</f>
        <v>0</v>
      </c>
      <c r="EI15" s="46">
        <f>'[1]TKB-1'!EI16</f>
        <v>0</v>
      </c>
      <c r="EJ15" s="45">
        <f>'TKB-2'!EJ15</f>
        <v>0</v>
      </c>
      <c r="EK15" s="46">
        <f>'[1]TKB-1'!EK16</f>
        <v>0</v>
      </c>
      <c r="EL15" s="45" t="str">
        <f>'TKB-2'!EL15</f>
        <v>B2-507</v>
      </c>
      <c r="EM15" s="46" t="str">
        <f>'[1]TKB-1'!EM16</f>
        <v>29-30</v>
      </c>
      <c r="EN15" s="45">
        <f>'TKB-2'!EN15</f>
        <v>0</v>
      </c>
      <c r="EO15" s="46">
        <f>'[1]TKB-1'!EO16</f>
        <v>0</v>
      </c>
      <c r="EP15" s="45" t="str">
        <f>'TKB-2'!EP15</f>
        <v>B2-405</v>
      </c>
      <c r="EQ15" s="46" t="str">
        <f>'[1]TKB-1'!EQ16</f>
        <v>39-40</v>
      </c>
      <c r="ER15" s="45" t="str">
        <f>'TKB-2'!ER15</f>
        <v>B2-406</v>
      </c>
      <c r="ES15" s="46" t="str">
        <f>'[1]TKB-1'!ES16</f>
        <v>46-47</v>
      </c>
      <c r="ET15" s="45" t="str">
        <f>'TKB-2'!ET15</f>
        <v>B2-506</v>
      </c>
      <c r="EU15" s="46" t="str">
        <f>'[1]TKB-1'!EU16</f>
        <v>44-hết</v>
      </c>
      <c r="EV15" s="45" t="str">
        <f>'TKB-2'!EV15</f>
        <v>B2-308</v>
      </c>
      <c r="EW15" s="46" t="str">
        <f>'[1]TKB-1'!EW16</f>
        <v>44-hết</v>
      </c>
      <c r="EX15" s="45" t="str">
        <f>'TKB-2'!EX15</f>
        <v>B2-207C</v>
      </c>
      <c r="EY15" s="46" t="str">
        <f>'[1]TKB-1'!EY16</f>
        <v>54-55</v>
      </c>
      <c r="EZ15" s="45">
        <f>'TKB-2'!EZ15</f>
        <v>0</v>
      </c>
      <c r="FA15" s="46">
        <f>'[1]TKB-1'!FA16</f>
        <v>0</v>
      </c>
      <c r="FB15" s="45" t="str">
        <f>'TKB-2'!FB15</f>
        <v>B2-503</v>
      </c>
      <c r="FC15" s="46" t="str">
        <f>'[1]TKB-1'!FC16</f>
        <v>54-55</v>
      </c>
      <c r="FD15" s="45">
        <f>'TKB-2'!FD15</f>
        <v>0</v>
      </c>
      <c r="FE15" s="46">
        <f>'[1]TKB-1'!FE16</f>
        <v>0</v>
      </c>
      <c r="FF15" s="45" t="str">
        <f>'TKB-2'!FF15</f>
        <v>B2-302</v>
      </c>
      <c r="FG15" s="46" t="str">
        <f>'[1]TKB-1'!FG16</f>
        <v>23-24</v>
      </c>
      <c r="FH15" s="45">
        <f>'TKB-2'!FH15</f>
        <v>0</v>
      </c>
      <c r="FI15" s="46">
        <f>'[1]TKB-1'!FI16</f>
        <v>0</v>
      </c>
      <c r="FJ15" s="45" t="str">
        <f>'TKB-2'!FJ15</f>
        <v>B2-304</v>
      </c>
      <c r="FK15" s="46" t="str">
        <f>'[1]TKB-1'!FK16</f>
        <v>41-42</v>
      </c>
      <c r="FL15" s="45">
        <f>'TKB-2'!FL15</f>
        <v>0</v>
      </c>
      <c r="FM15" s="46">
        <f>'[1]TKB-1'!FM16</f>
        <v>0</v>
      </c>
      <c r="FN15" s="45">
        <f>'TKB-2'!FN15</f>
        <v>0</v>
      </c>
      <c r="FO15" s="46">
        <f>'[1]TKB-1'!FO16</f>
        <v>0</v>
      </c>
      <c r="FP15" s="45">
        <f>'TKB-2'!FP15</f>
        <v>0</v>
      </c>
      <c r="FQ15" s="46">
        <f>'[1]TKB-1'!FQ16</f>
        <v>0</v>
      </c>
      <c r="FR15" s="45" t="str">
        <f>'TKB-2'!FR15</f>
        <v>B2-108</v>
      </c>
      <c r="FS15" s="46" t="str">
        <f>'[1]TKB-1'!FS16</f>
        <v>42-43</v>
      </c>
      <c r="FT15" s="45" t="str">
        <f>'TKB-2'!FT15</f>
        <v>B2-208C</v>
      </c>
      <c r="FU15" s="46" t="str">
        <f>'[1]TKB-1'!FU16</f>
        <v>39-40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DTOAN(2)(H.Tính)</v>
      </c>
      <c r="X16" s="48"/>
      <c r="Y16" s="49" t="str">
        <f>'[1]TKB-1'!Y17</f>
        <v>DTOAN(2)(T.Hải)</v>
      </c>
      <c r="Z16" s="48"/>
      <c r="AA16" s="49" t="str">
        <f>'[1]TKB-1'!AA17</f>
        <v>TTKCNBTCT(2)(Tr.Quang)</v>
      </c>
      <c r="AB16" s="48"/>
      <c r="AC16" s="49" t="str">
        <f>'[1]TKB-1'!AC17</f>
        <v>KCT(2)(C.Tín)</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t="str">
        <f>'[1]TKB-1'!CE17</f>
        <v>CADTKTD(2)(H.Toàn)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t="str">
        <f>'[1]TKB-1'!EE17</f>
        <v>TANHB1.1(2)(M.Linh)</v>
      </c>
      <c r="EF16" s="48"/>
      <c r="EG16" s="49" t="str">
        <f>'[1]TKB-1'!EG17</f>
        <v>THMLN(2)(N.Dũng)</v>
      </c>
      <c r="EH16" s="48"/>
      <c r="EI16" s="49">
        <f>'[1]TKB-1'!EI17</f>
        <v>0</v>
      </c>
      <c r="EJ16" s="48"/>
      <c r="EK16" s="49">
        <f>'[1]TKB-1'!EK17</f>
        <v>0</v>
      </c>
      <c r="EL16" s="48"/>
      <c r="EM16" s="49" t="str">
        <f>'[1]TKB-1'!EM17</f>
        <v>VLDC(2)(V.Danh)</v>
      </c>
      <c r="EN16" s="48"/>
      <c r="EO16" s="49">
        <f>'[1]TKB-1'!EO17</f>
        <v>0</v>
      </c>
      <c r="EP16" s="48"/>
      <c r="EQ16" s="49" t="str">
        <f>'[1]TKB-1'!EQ17</f>
        <v>VLDC(2)(Th.Thân)</v>
      </c>
      <c r="ER16" s="48"/>
      <c r="ES16" s="49" t="str">
        <f>'[1]TKB-1'!ES17</f>
        <v>NMCNKTOT(2)(Ng.Đức)</v>
      </c>
      <c r="ET16" s="48"/>
      <c r="EU16" s="49" t="str">
        <f>'[1]TKB-1'!EU17</f>
        <v>VKT(2)(Th.Quý)</v>
      </c>
      <c r="EV16" s="48"/>
      <c r="EW16" s="49" t="str">
        <f>'[1]TKB-1'!EW17</f>
        <v>TANHB1.1(2)(T.Lê)</v>
      </c>
      <c r="EX16" s="48"/>
      <c r="EY16" s="49" t="str">
        <f>'[1]TKB-1'!EY17</f>
        <v>LTCB(2)(T.Sơn)</v>
      </c>
      <c r="EZ16" s="48"/>
      <c r="FA16" s="49">
        <f>'[1]TKB-1'!FA17</f>
        <v>0</v>
      </c>
      <c r="FB16" s="48"/>
      <c r="FC16" s="49" t="str">
        <f>'[1]TKB-1'!FC17</f>
        <v>ĐAK.CS1(2)(KTRKTRUC)</v>
      </c>
      <c r="FD16" s="48"/>
      <c r="FE16" s="49">
        <f>'[1]TKB-1'!FE17</f>
        <v>0</v>
      </c>
      <c r="FF16" s="48"/>
      <c r="FG16" s="49" t="str">
        <f>'[1]TKB-1'!FG17</f>
        <v>GTICH1(2)(Th.Hồng)</v>
      </c>
      <c r="FH16" s="48"/>
      <c r="FI16" s="49">
        <f>'[1]TKB-1'!FI17</f>
        <v>0</v>
      </c>
      <c r="FJ16" s="48"/>
      <c r="FK16" s="49" t="str">
        <f>'[1]TKB-1'!FK17</f>
        <v>THMLN(2)(T.Đạo)</v>
      </c>
      <c r="FL16" s="48"/>
      <c r="FM16" s="49">
        <f>'[1]TKB-1'!FM17</f>
        <v>0</v>
      </c>
      <c r="FN16" s="48"/>
      <c r="FO16" s="49">
        <f>'[1]TKB-1'!FO17</f>
        <v>0</v>
      </c>
      <c r="FP16" s="48"/>
      <c r="FQ16" s="49">
        <f>'[1]TKB-1'!FQ17</f>
        <v>0</v>
      </c>
      <c r="FR16" s="48"/>
      <c r="FS16" s="49" t="str">
        <f>'[1]TKB-1'!FS17</f>
        <v>TANHB1.1(2)(K.Cúc)</v>
      </c>
      <c r="FT16" s="48"/>
      <c r="FU16" s="49" t="str">
        <f>'[1]TKB-1'!FU17</f>
        <v>CNTTCB(2)(L.Tín)</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B2-101</v>
      </c>
      <c r="AE17" s="51" t="str">
        <f>'[1]TKB-1'!AE18</f>
        <v>46-47</v>
      </c>
      <c r="AF17" s="40" t="str">
        <f>'TKB-2'!AF17</f>
        <v>B2-102</v>
      </c>
      <c r="AG17" s="51" t="str">
        <f>'[1]TKB-1'!AG18</f>
        <v>46-47</v>
      </c>
      <c r="AH17" s="40" t="str">
        <f>'TKB-2'!AH17</f>
        <v>B2-103</v>
      </c>
      <c r="AI17" s="51" t="str">
        <f>'[1]TKB-1'!AI18</f>
        <v>29-hết</v>
      </c>
      <c r="AJ17" s="40">
        <f>'TKB-2'!AJ17</f>
        <v>0</v>
      </c>
      <c r="AK17" s="51">
        <f>'[1]TKB-1'!AK18</f>
        <v>0</v>
      </c>
      <c r="AL17" s="40">
        <f>'TKB-2'!AL17</f>
        <v>0</v>
      </c>
      <c r="AM17" s="51">
        <f>'[1]TKB-1'!AM18</f>
        <v>0</v>
      </c>
      <c r="AN17" s="40">
        <f>'TKB-2'!AN17</f>
        <v>0</v>
      </c>
      <c r="AO17" s="51">
        <f>'[1]TKB-1'!AO18</f>
        <v>0</v>
      </c>
      <c r="AP17" s="40" t="str">
        <f>'TKB-2'!AP17</f>
        <v>B2-502</v>
      </c>
      <c r="AQ17" s="51" t="str">
        <f>'[1]TKB-1'!AQ18</f>
        <v>42-43</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t="str">
        <f>'TKB-2'!BF17</f>
        <v>B2-204</v>
      </c>
      <c r="BG17" s="51" t="str">
        <f>'[1]TKB-1'!BG18</f>
        <v>54-55</v>
      </c>
      <c r="BH17" s="40">
        <f>'TKB-2'!BH17</f>
        <v>0</v>
      </c>
      <c r="BI17" s="51">
        <f>'[1]TKB-1'!BI18</f>
        <v>0</v>
      </c>
      <c r="BJ17" s="40">
        <f>'TKB-2'!BJ17</f>
        <v>0</v>
      </c>
      <c r="BK17" s="51">
        <f>'[1]TKB-1'!BK18</f>
        <v>0</v>
      </c>
      <c r="BL17" s="40" t="str">
        <f>'TKB-2'!BL17</f>
        <v>A.XUONG1</v>
      </c>
      <c r="BM17" s="51" t="str">
        <f>'[1]TKB-1'!BM18</f>
        <v>173-176</v>
      </c>
      <c r="BN17" s="40" t="str">
        <f>'TKB-2'!BN17</f>
        <v>btin</v>
      </c>
      <c r="BO17" s="51">
        <f>'[1]TKB-1'!BO18</f>
        <v>0</v>
      </c>
      <c r="BP17" s="40" t="str">
        <f>'TKB-2'!BP17</f>
        <v>B2-301</v>
      </c>
      <c r="BQ17" s="51" t="str">
        <f>'[1]TKB-1'!BQ18</f>
        <v>43-hết</v>
      </c>
      <c r="BR17" s="40">
        <f>'TKB-2'!BR17</f>
        <v>0</v>
      </c>
      <c r="BS17" s="51">
        <f>'[1]TKB-1'!BS18</f>
        <v>0</v>
      </c>
      <c r="BT17" s="40">
        <f>'TKB-2'!BT17</f>
        <v>0</v>
      </c>
      <c r="BU17" s="51">
        <f>'[1]TKB-1'!BU18</f>
        <v>0</v>
      </c>
      <c r="BV17" s="40">
        <f>'TKB-2'!BV17</f>
        <v>0</v>
      </c>
      <c r="BW17" s="51">
        <f>'[1]TKB-1'!BW18</f>
        <v>0</v>
      </c>
      <c r="BX17" s="40" t="str">
        <f>'TKB-2'!BX17</f>
        <v>A.XUONG2</v>
      </c>
      <c r="BY17" s="51" t="str">
        <f>'[1]TKB-1'!BY18</f>
        <v>93-96</v>
      </c>
      <c r="BZ17" s="40" t="str">
        <f>'TKB-2'!BZ17</f>
        <v>A.XUONG3</v>
      </c>
      <c r="CA17" s="51" t="str">
        <f>'[1]TKB-1'!CA18</f>
        <v>93-96</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t="str">
        <f>'TKB-2'!EH17</f>
        <v>btin</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f>'[1]TKB-1'!W19</f>
        <v>0</v>
      </c>
      <c r="X18" s="52"/>
      <c r="Y18" s="44">
        <f>'[1]TKB-1'!Y19</f>
        <v>0</v>
      </c>
      <c r="Z18" s="52"/>
      <c r="AA18" s="44">
        <f>'[1]TKB-1'!AA19</f>
        <v>0</v>
      </c>
      <c r="AB18" s="52"/>
      <c r="AC18" s="44">
        <f>'[1]TKB-1'!AC19</f>
        <v>0</v>
      </c>
      <c r="AD18" s="52"/>
      <c r="AE18" s="44" t="str">
        <f>'[1]TKB-1'!AE19</f>
        <v>CTKT(2)(H.Tính)</v>
      </c>
      <c r="AF18" s="52"/>
      <c r="AG18" s="44" t="str">
        <f>'[1]TKB-1'!AG19</f>
        <v>CHKC1(2)(H.Giang)</v>
      </c>
      <c r="AH18" s="52"/>
      <c r="AI18" s="44" t="str">
        <f>'[1]TKB-1'!AI19</f>
        <v>VLXD(2)(V.Đồng)</v>
      </c>
      <c r="AJ18" s="52"/>
      <c r="AK18" s="44">
        <f>'[1]TKB-1'!AK19</f>
        <v>0</v>
      </c>
      <c r="AL18" s="52"/>
      <c r="AM18" s="44">
        <f>'[1]TKB-1'!AM19</f>
        <v>0</v>
      </c>
      <c r="AN18" s="52"/>
      <c r="AO18" s="44">
        <f>'[1]TKB-1'!AO19</f>
        <v>0</v>
      </c>
      <c r="AP18" s="52"/>
      <c r="AQ18" s="44" t="str">
        <f>'[1]TKB-1'!AQ19</f>
        <v>CĐTN.KTNT(2)(KKTR-KNT)</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t="str">
        <f>'[1]TKB-1'!BG19</f>
        <v>ĐIAKT(2)(Th.Toàn)</v>
      </c>
      <c r="BH18" s="52"/>
      <c r="BI18" s="44">
        <f>'[1]TKB-1'!BI19</f>
        <v>0</v>
      </c>
      <c r="BJ18" s="52"/>
      <c r="BK18" s="44">
        <f>'[1]TKB-1'!BK19</f>
        <v>0</v>
      </c>
      <c r="BL18" s="52"/>
      <c r="BM18" s="44" t="str">
        <f>'[1]TKB-1'!BM19</f>
        <v>TTCT(4)(KXD)</v>
      </c>
      <c r="BN18" s="52"/>
      <c r="BO18" s="44" t="str">
        <f>'[1]TKB-1'!BO19</f>
        <v>ÔN THI</v>
      </c>
      <c r="BP18" s="52"/>
      <c r="BQ18" s="44" t="str">
        <f>'[1]TKB-1'!BQ19</f>
        <v>CLC(2)(Th.Dân)</v>
      </c>
      <c r="BR18" s="52"/>
      <c r="BS18" s="44">
        <f>'[1]TKB-1'!BS19</f>
        <v>0</v>
      </c>
      <c r="BT18" s="52"/>
      <c r="BU18" s="44">
        <f>'[1]TKB-1'!BU19</f>
        <v>0</v>
      </c>
      <c r="BV18" s="52"/>
      <c r="BW18" s="44">
        <f>'[1]TKB-1'!BW19</f>
        <v>0</v>
      </c>
      <c r="BX18" s="52"/>
      <c r="BY18" s="44" t="str">
        <f>'[1]TKB-1'!BY19</f>
        <v>TTHTTLOT(4)(T.Kiếm)</v>
      </c>
      <c r="BZ18" s="52"/>
      <c r="CA18" s="44" t="str">
        <f>'[1]TKB-1'!CA19</f>
        <v>TTHTTLOT(4)(Th.Truyền(TG))</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t="str">
        <f>'[1]TKB-1'!EI19</f>
        <v>ÔN THI</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59-hết</v>
      </c>
      <c r="AF19" s="45" t="str">
        <f>'TKB-2'!AF19</f>
        <v>B2-102</v>
      </c>
      <c r="AG19" s="46" t="str">
        <f>'[1]TKB-1'!AG20</f>
        <v>58-hết</v>
      </c>
      <c r="AH19" s="45" t="str">
        <f>'TKB-2'!AH19</f>
        <v>B2-103</v>
      </c>
      <c r="AI19" s="46" t="str">
        <f>'[1]TKB-1'!AI20</f>
        <v>28-hết</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t="str">
        <f>'TKB-2'!BF19</f>
        <v>B2-204</v>
      </c>
      <c r="BG19" s="46" t="str">
        <f>'[1]TKB-1'!BG20</f>
        <v>43-45</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55-57</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t="str">
        <f>'[1]TKB-1'!AE21</f>
        <v>CHKC1(3)(H.Giang)</v>
      </c>
      <c r="AF20" s="48"/>
      <c r="AG20" s="49" t="str">
        <f>'[1]TKB-1'!AG21</f>
        <v>CTKT(3)(V.Thành)</v>
      </c>
      <c r="AH20" s="48"/>
      <c r="AI20" s="49" t="str">
        <f>'[1]TKB-1'!AI21</f>
        <v>ĐKTXD(3)(H.Toàn)</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t="str">
        <f>'[1]TKB-1'!BG21</f>
        <v>CHKC1(3)(Đ.Tú)</v>
      </c>
      <c r="BH20" s="48"/>
      <c r="BI20" s="49">
        <f>'[1]TKB-1'!BI21</f>
        <v>0</v>
      </c>
      <c r="BJ20" s="48"/>
      <c r="BK20" s="49">
        <f>'[1]TKB-1'!BK21</f>
        <v>0</v>
      </c>
      <c r="BL20" s="48"/>
      <c r="BM20" s="49">
        <f>'[1]TKB-1'!BM21</f>
        <v>0</v>
      </c>
      <c r="BN20" s="48"/>
      <c r="BO20" s="49">
        <f>'[1]TKB-1'!BO21</f>
        <v>0</v>
      </c>
      <c r="BP20" s="48"/>
      <c r="BQ20" s="49" t="str">
        <f>'[1]TKB-1'!BQ21</f>
        <v>CTKT(3)(D.Tiến)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I-NĂM HỌC 2025-2026</v>
      </c>
      <c r="B23" s="298" t="s">
        <v>5</v>
      </c>
      <c r="C23" s="295">
        <f>C13+1</f>
        <v>45987</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A.PTNKĐCT</v>
      </c>
      <c r="W23" s="41" t="str">
        <f>'[1]TKB-1'!W24</f>
        <v>46-48</v>
      </c>
      <c r="X23" s="40" t="str">
        <f>'TKB-2'!X23</f>
        <v>B2-102</v>
      </c>
      <c r="Y23" s="41" t="str">
        <f>'[1]TKB-1'!Y24</f>
        <v>46-48</v>
      </c>
      <c r="Z23" s="40" t="str">
        <f>'TKB-2'!Z23</f>
        <v>B2-103</v>
      </c>
      <c r="AA23" s="41" t="str">
        <f>'[1]TKB-1'!AA24</f>
        <v>52-54</v>
      </c>
      <c r="AB23" s="40" t="str">
        <f>'TKB-2'!AB23</f>
        <v>B2-201</v>
      </c>
      <c r="AC23" s="41" t="str">
        <f>'[1]TKB-1'!AC24</f>
        <v>44-46</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A.XUONG1</v>
      </c>
      <c r="BM23" s="41" t="str">
        <f>'[1]TKB-1'!BM24</f>
        <v>177-180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t="str">
        <f>'TKB-2'!BX23</f>
        <v>A.XUONG2</v>
      </c>
      <c r="BY23" s="41" t="str">
        <f>'[1]TKB-1'!BY24</f>
        <v>97-100</v>
      </c>
      <c r="BZ23" s="40" t="str">
        <f>'TKB-2'!BZ23</f>
        <v>A.XUONG3</v>
      </c>
      <c r="CA23" s="41" t="str">
        <f>'[1]TKB-1'!CA24</f>
        <v>97-100</v>
      </c>
      <c r="CB23" s="40">
        <f>'TKB-2'!CB23</f>
        <v>0</v>
      </c>
      <c r="CC23" s="41">
        <f>'[1]TKB-1'!CC24</f>
        <v>0</v>
      </c>
      <c r="CD23" s="40" t="str">
        <f>'TKB-2'!CD23</f>
        <v>A.XUONG4</v>
      </c>
      <c r="CE23" s="41" t="str">
        <f>'[1]TKB-1'!CE24</f>
        <v>46-48</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39-41</v>
      </c>
      <c r="ED23" s="40" t="str">
        <f>'TKB-2'!ED23</f>
        <v>B2-407</v>
      </c>
      <c r="EE23" s="41" t="str">
        <f>'[1]TKB-1'!EE24</f>
        <v>30-32</v>
      </c>
      <c r="EF23" s="40" t="str">
        <f>'TKB-2'!EF23</f>
        <v>B2-408</v>
      </c>
      <c r="EG23" s="41" t="str">
        <f>'[1]TKB-1'!EG24</f>
        <v>41-43</v>
      </c>
      <c r="EH23" s="40">
        <f>'TKB-2'!EH23</f>
        <v>0</v>
      </c>
      <c r="EI23" s="41">
        <f>'[1]TKB-1'!EI24</f>
        <v>0</v>
      </c>
      <c r="EJ23" s="40">
        <f>'TKB-2'!EJ23</f>
        <v>0</v>
      </c>
      <c r="EK23" s="41">
        <f>'[1]TKB-1'!EK24</f>
        <v>0</v>
      </c>
      <c r="EL23" s="40" t="str">
        <f>'TKB-2'!EL23</f>
        <v>B2-507</v>
      </c>
      <c r="EM23" s="41" t="str">
        <f>'[1]TKB-1'!EM24</f>
        <v>31-33</v>
      </c>
      <c r="EN23" s="40">
        <f>'TKB-2'!EN23</f>
        <v>0</v>
      </c>
      <c r="EO23" s="41">
        <f>'[1]TKB-1'!EO24</f>
        <v>0</v>
      </c>
      <c r="EP23" s="40" t="str">
        <f>'TKB-2'!EP23</f>
        <v>B2-405</v>
      </c>
      <c r="EQ23" s="41" t="str">
        <f>'[1]TKB-1'!EQ24</f>
        <v>37-39</v>
      </c>
      <c r="ER23" s="40" t="str">
        <f>'TKB-2'!ER23</f>
        <v>B2-406</v>
      </c>
      <c r="ES23" s="41" t="str">
        <f>'[1]TKB-1'!ES24</f>
        <v>43-hết</v>
      </c>
      <c r="ET23" s="40" t="str">
        <f>'TKB-2'!ET23</f>
        <v>B2-506</v>
      </c>
      <c r="EU23" s="41" t="str">
        <f>'[1]TKB-1'!EU24</f>
        <v>49-51</v>
      </c>
      <c r="EV23" s="40" t="str">
        <f>'TKB-2'!EV23</f>
        <v>B2-207C</v>
      </c>
      <c r="EW23" s="41" t="str">
        <f>'[1]TKB-1'!EW24</f>
        <v>56-58</v>
      </c>
      <c r="EX23" s="40" t="str">
        <f>'TKB-2'!EX23</f>
        <v>B2-203</v>
      </c>
      <c r="EY23" s="41" t="str">
        <f>'[1]TKB-1'!EY24</f>
        <v>36-38</v>
      </c>
      <c r="EZ23" s="40">
        <f>'TKB-2'!EZ23</f>
        <v>0</v>
      </c>
      <c r="FA23" s="41">
        <f>'[1]TKB-1'!FA24</f>
        <v>0</v>
      </c>
      <c r="FB23" s="40" t="str">
        <f>'TKB-2'!FB23</f>
        <v>B2-503</v>
      </c>
      <c r="FC23" s="41" t="str">
        <f>'[1]TKB-1'!FC24</f>
        <v>56-58</v>
      </c>
      <c r="FD23" s="40">
        <f>'TKB-2'!FD23</f>
        <v>0</v>
      </c>
      <c r="FE23" s="41">
        <f>'[1]TKB-1'!FE24</f>
        <v>0</v>
      </c>
      <c r="FF23" s="40" t="str">
        <f>'TKB-2'!FF23</f>
        <v>B2-302</v>
      </c>
      <c r="FG23" s="41" t="str">
        <f>'[1]TKB-1'!FG24</f>
        <v>28-hết</v>
      </c>
      <c r="FH23" s="40">
        <f>'TKB-2'!FH23</f>
        <v>0</v>
      </c>
      <c r="FI23" s="41">
        <f>'[1]TKB-1'!FI24</f>
        <v>0</v>
      </c>
      <c r="FJ23" s="40" t="str">
        <f>'TKB-2'!FJ23</f>
        <v>B2-304</v>
      </c>
      <c r="FK23" s="41" t="str">
        <f>'[1]TKB-1'!FK24</f>
        <v>28-hết</v>
      </c>
      <c r="FL23" s="40" t="str">
        <f>'TKB-2'!FL23</f>
        <v>B2-402</v>
      </c>
      <c r="FM23" s="41" t="str">
        <f>'[1]TKB-1'!FM24</f>
        <v>41-43</v>
      </c>
      <c r="FN23" s="40">
        <f>'TKB-2'!FN23</f>
        <v>0</v>
      </c>
      <c r="FO23" s="41">
        <f>'[1]TKB-1'!FO24</f>
        <v>0</v>
      </c>
      <c r="FP23" s="40">
        <f>'TKB-2'!FP23</f>
        <v>0</v>
      </c>
      <c r="FQ23" s="41">
        <f>'[1]TKB-1'!FQ24</f>
        <v>0</v>
      </c>
      <c r="FR23" s="40" t="str">
        <f>'TKB-2'!FR23</f>
        <v>B2-108</v>
      </c>
      <c r="FS23" s="41" t="str">
        <f>'[1]TKB-1'!FS24</f>
        <v>40-42</v>
      </c>
      <c r="FT23" s="40" t="str">
        <f>'TKB-2'!FT23</f>
        <v>B2-305</v>
      </c>
      <c r="FU23" s="41" t="str">
        <f>'[1]TKB-1'!FU24</f>
        <v>28-hết</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TN&amp;KĐCT(3)(V.Trình)</v>
      </c>
      <c r="X24" s="43"/>
      <c r="Y24" s="44" t="str">
        <f>'[1]TKB-1'!Y25</f>
        <v>TTKCNBTCT(3)(K.Oanh)</v>
      </c>
      <c r="Z24" s="43"/>
      <c r="AA24" s="44" t="str">
        <f>'[1]TKB-1'!AA25</f>
        <v>KCT(3)(D.Tiến)</v>
      </c>
      <c r="AB24" s="43"/>
      <c r="AC24" s="44" t="str">
        <f>'[1]TKB-1'!AC25</f>
        <v>DTOAN(3)(H.Tính)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TTCT(4)(KXD)</v>
      </c>
      <c r="BN24" s="43"/>
      <c r="BO24" s="44">
        <f>'[1]TKB-1'!BO25</f>
        <v>0</v>
      </c>
      <c r="BP24" s="43"/>
      <c r="BQ24" s="44">
        <f>'[1]TKB-1'!BQ25</f>
        <v>0</v>
      </c>
      <c r="BR24" s="43"/>
      <c r="BS24" s="44">
        <f>'[1]TKB-1'!BS25</f>
        <v>0</v>
      </c>
      <c r="BT24" s="43"/>
      <c r="BU24" s="44">
        <f>'[1]TKB-1'!BU25</f>
        <v>0</v>
      </c>
      <c r="BV24" s="43"/>
      <c r="BW24" s="44">
        <f>'[1]TKB-1'!BW25</f>
        <v>0</v>
      </c>
      <c r="BX24" s="43"/>
      <c r="BY24" s="44" t="str">
        <f>'[1]TKB-1'!BY25</f>
        <v>TTHTTLOT(4)(T.Kiếm)</v>
      </c>
      <c r="BZ24" s="43"/>
      <c r="CA24" s="44" t="str">
        <f>'[1]TKB-1'!CA25</f>
        <v>TTHTTLOT(4)(Th.Truyền(TG))</v>
      </c>
      <c r="CB24" s="43"/>
      <c r="CC24" s="44">
        <f>'[1]TKB-1'!CC25</f>
        <v>0</v>
      </c>
      <c r="CD24" s="43"/>
      <c r="CE24" s="44" t="str">
        <f>'[1]TKB-1'!CE25</f>
        <v>TTCKCB(3)(C.Hiển)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VLDC(3)(Th.Thân)</v>
      </c>
      <c r="ED24" s="43"/>
      <c r="EE24" s="44" t="str">
        <f>'[1]TKB-1'!EE25</f>
        <v>GTICH(3)(V.Hiệp)</v>
      </c>
      <c r="EF24" s="43"/>
      <c r="EG24" s="44" t="str">
        <f>'[1]TKB-1'!EG25</f>
        <v>TANHB1.1(3)(T.Thủy)</v>
      </c>
      <c r="EH24" s="43"/>
      <c r="EI24" s="44">
        <f>'[1]TKB-1'!EI25</f>
        <v>0</v>
      </c>
      <c r="EJ24" s="43"/>
      <c r="EK24" s="44">
        <f>'[1]TKB-1'!EK25</f>
        <v>0</v>
      </c>
      <c r="EL24" s="43"/>
      <c r="EM24" s="44" t="str">
        <f>'[1]TKB-1'!EM25</f>
        <v>VLDC(3)(V.Danh)</v>
      </c>
      <c r="EN24" s="43"/>
      <c r="EO24" s="44">
        <f>'[1]TKB-1'!EO25</f>
        <v>0</v>
      </c>
      <c r="EP24" s="43"/>
      <c r="EQ24" s="44" t="str">
        <f>'[1]TKB-1'!EQ25</f>
        <v>TANHB1.1(3)(T.Lê)</v>
      </c>
      <c r="ER24" s="43"/>
      <c r="ES24" s="44" t="str">
        <f>'[1]TKB-1'!ES25</f>
        <v>THMLN(3)(N.Dũng)</v>
      </c>
      <c r="ET24" s="43"/>
      <c r="EU24" s="44" t="str">
        <f>'[1]TKB-1'!EU25</f>
        <v>NMCNKTOT(3)(Ng.Đức)</v>
      </c>
      <c r="EV24" s="43"/>
      <c r="EW24" s="44" t="str">
        <f>'[1]TKB-1'!EW25</f>
        <v>LTCB(3)(T.Sơn)</v>
      </c>
      <c r="EX24" s="43"/>
      <c r="EY24" s="44" t="str">
        <f>'[1]TKB-1'!EY25</f>
        <v>TCC(3)(Th.Loan)</v>
      </c>
      <c r="EZ24" s="43"/>
      <c r="FA24" s="44">
        <f>'[1]TKB-1'!FA25</f>
        <v>0</v>
      </c>
      <c r="FB24" s="43"/>
      <c r="FC24" s="44" t="str">
        <f>'[1]TKB-1'!FC25</f>
        <v>ĐAK.CS1(3)(KTRKTRUC)</v>
      </c>
      <c r="FD24" s="43"/>
      <c r="FE24" s="44">
        <f>'[1]TKB-1'!FE25</f>
        <v>0</v>
      </c>
      <c r="FF24" s="43"/>
      <c r="FG24" s="44" t="str">
        <f>'[1]TKB-1'!FG25</f>
        <v>CHCS(3)(P.Dũng)</v>
      </c>
      <c r="FH24" s="43"/>
      <c r="FI24" s="44">
        <f>'[1]TKB-1'!FI25</f>
        <v>0</v>
      </c>
      <c r="FJ24" s="43"/>
      <c r="FK24" s="44" t="str">
        <f>'[1]TKB-1'!FK25</f>
        <v>MARCB(3)(T.Nhiệm)</v>
      </c>
      <c r="FL24" s="43"/>
      <c r="FM24" s="44" t="str">
        <f>'[1]TKB-1'!FM25</f>
        <v>TANHB1.1(3)(M.Linh)</v>
      </c>
      <c r="FN24" s="43"/>
      <c r="FO24" s="44">
        <f>'[1]TKB-1'!FO25</f>
        <v>0</v>
      </c>
      <c r="FP24" s="43"/>
      <c r="FQ24" s="44">
        <f>'[1]TKB-1'!FQ25</f>
        <v>0</v>
      </c>
      <c r="FR24" s="43"/>
      <c r="FS24" s="44" t="str">
        <f>'[1]TKB-1'!FS25</f>
        <v>THMLN(3)(T.Đạo)</v>
      </c>
      <c r="FT24" s="43"/>
      <c r="FU24" s="44" t="str">
        <f>'[1]TKB-1'!FU25</f>
        <v>XSTK(3)(V.Dương)</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A.PTNKĐCT</v>
      </c>
      <c r="W25" s="46" t="str">
        <f>'[1]TKB-1'!W26</f>
        <v>49-50</v>
      </c>
      <c r="X25" s="45" t="str">
        <f>'TKB-2'!X25</f>
        <v>B2-102</v>
      </c>
      <c r="Y25" s="46" t="str">
        <f>'[1]TKB-1'!Y26</f>
        <v>49-50</v>
      </c>
      <c r="Z25" s="45" t="str">
        <f>'TKB-2'!Z25</f>
        <v>B2-103</v>
      </c>
      <c r="AA25" s="46" t="str">
        <f>'[1]TKB-1'!AA26</f>
        <v>55-56</v>
      </c>
      <c r="AB25" s="45" t="str">
        <f>'TKB-2'!AB25</f>
        <v>B2-201</v>
      </c>
      <c r="AC25" s="46" t="str">
        <f>'[1]TKB-1'!AC26</f>
        <v>55-56</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A.XUONG4</v>
      </c>
      <c r="CE25" s="46" t="str">
        <f>'[1]TKB-1'!CE26</f>
        <v>49-50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t="str">
        <f>'TKB-2'!EF25</f>
        <v>B2-408</v>
      </c>
      <c r="EG25" s="46" t="str">
        <f>'[1]TKB-1'!EG26</f>
        <v>41-42</v>
      </c>
      <c r="EH25" s="45">
        <f>'TKB-2'!EH25</f>
        <v>0</v>
      </c>
      <c r="EI25" s="46">
        <f>'[1]TKB-1'!EI26</f>
        <v>0</v>
      </c>
      <c r="EJ25" s="45">
        <f>'TKB-2'!EJ25</f>
        <v>0</v>
      </c>
      <c r="EK25" s="46">
        <f>'[1]TKB-1'!EK26</f>
        <v>0</v>
      </c>
      <c r="EL25" s="45" t="str">
        <f>'TKB-2'!EL25</f>
        <v>B2-507</v>
      </c>
      <c r="EM25" s="46" t="str">
        <f>'[1]TKB-1'!EM26</f>
        <v>37-38</v>
      </c>
      <c r="EN25" s="45">
        <f>'TKB-2'!EN25</f>
        <v>0</v>
      </c>
      <c r="EO25" s="46">
        <f>'[1]TKB-1'!EO26</f>
        <v>0</v>
      </c>
      <c r="EP25" s="45" t="str">
        <f>'TKB-2'!EP25</f>
        <v>B2-405</v>
      </c>
      <c r="EQ25" s="46" t="str">
        <f>'[1]TKB-1'!EQ26</f>
        <v>41-42</v>
      </c>
      <c r="ER25" s="45" t="str">
        <f>'TKB-2'!ER25</f>
        <v>B2-406</v>
      </c>
      <c r="ES25" s="46" t="str">
        <f>'[1]TKB-1'!ES26</f>
        <v>41-42</v>
      </c>
      <c r="ET25" s="45" t="str">
        <f>'TKB-2'!ET25</f>
        <v>B2-506</v>
      </c>
      <c r="EU25" s="46" t="str">
        <f>'[1]TKB-1'!EU26</f>
        <v>36-37</v>
      </c>
      <c r="EV25" s="45" t="str">
        <f>'TKB-2'!EV25</f>
        <v>B2-207C</v>
      </c>
      <c r="EW25" s="46" t="str">
        <f>'[1]TKB-1'!EW26</f>
        <v>59-hết</v>
      </c>
      <c r="EX25" s="45" t="str">
        <f>'TKB-2'!EX25</f>
        <v>B2-203</v>
      </c>
      <c r="EY25" s="46" t="str">
        <f>'[1]TKB-1'!EY26</f>
        <v>44-hết</v>
      </c>
      <c r="EZ25" s="45">
        <f>'TKB-2'!EZ25</f>
        <v>0</v>
      </c>
      <c r="FA25" s="46">
        <f>'[1]TKB-1'!FA26</f>
        <v>0</v>
      </c>
      <c r="FB25" s="45" t="str">
        <f>'TKB-2'!FB25</f>
        <v>B2-503</v>
      </c>
      <c r="FC25" s="46" t="str">
        <f>'[1]TKB-1'!FC26</f>
        <v>59-hết</v>
      </c>
      <c r="FD25" s="45">
        <f>'TKB-2'!FD25</f>
        <v>0</v>
      </c>
      <c r="FE25" s="46">
        <f>'[1]TKB-1'!FE26</f>
        <v>0</v>
      </c>
      <c r="FF25" s="45" t="str">
        <f>'TKB-2'!FF25</f>
        <v>B2-302</v>
      </c>
      <c r="FG25" s="46" t="str">
        <f>'[1]TKB-1'!FG26</f>
        <v>25-26</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t="str">
        <f>'TKB-2'!FR25</f>
        <v>B2-108</v>
      </c>
      <c r="FS25" s="46" t="str">
        <f>'[1]TKB-1'!FS26</f>
        <v>29-hết</v>
      </c>
      <c r="FT25" s="45" t="str">
        <f>'TKB-2'!FT25</f>
        <v>B2-305</v>
      </c>
      <c r="FU25" s="46" t="str">
        <f>'[1]TKB-1'!FU26</f>
        <v>42-43</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TN&amp;KĐCT(2)(V.Trình)</v>
      </c>
      <c r="X26" s="48"/>
      <c r="Y26" s="49" t="str">
        <f>'[1]TKB-1'!Y27</f>
        <v>TTKCNBTCT(2)(K.Oanh)</v>
      </c>
      <c r="Z26" s="48"/>
      <c r="AA26" s="49" t="str">
        <f>'[1]TKB-1'!AA27</f>
        <v>DTOAN(2)(V.Sơn)</v>
      </c>
      <c r="AB26" s="48"/>
      <c r="AC26" s="49" t="str">
        <f>'[1]TKB-1'!AC27</f>
        <v>KCT(2)(C.Tín)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t="str">
        <f>'[1]TKB-1'!CE27</f>
        <v>TTCKCB(2)(C.Hiển)</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t="str">
        <f>'[1]TKB-1'!EG27</f>
        <v>THMLN(2)(N.Dũng)</v>
      </c>
      <c r="EH26" s="48"/>
      <c r="EI26" s="49">
        <f>'[1]TKB-1'!EI27</f>
        <v>0</v>
      </c>
      <c r="EJ26" s="48"/>
      <c r="EK26" s="49">
        <f>'[1]TKB-1'!EK27</f>
        <v>0</v>
      </c>
      <c r="EL26" s="48"/>
      <c r="EM26" s="49" t="str">
        <f>'[1]TKB-1'!EM27</f>
        <v>GTICH(2)(V.Dương)</v>
      </c>
      <c r="EN26" s="48"/>
      <c r="EO26" s="49">
        <f>'[1]TKB-1'!EO27</f>
        <v>0</v>
      </c>
      <c r="EP26" s="48"/>
      <c r="EQ26" s="49" t="str">
        <f>'[1]TKB-1'!EQ27</f>
        <v>VLDC(2)(Th.Thân)</v>
      </c>
      <c r="ER26" s="48"/>
      <c r="ES26" s="49" t="str">
        <f>'[1]TKB-1'!ES27</f>
        <v>TANHB1.1(2)(T.Lê)</v>
      </c>
      <c r="ET26" s="48"/>
      <c r="EU26" s="49" t="str">
        <f>'[1]TKB-1'!EU27</f>
        <v>TANHB1.1(2)(M.Linh)</v>
      </c>
      <c r="EV26" s="48"/>
      <c r="EW26" s="49" t="str">
        <f>'[1]TKB-1'!EW27</f>
        <v>LTCB(2)(T.Sơn)</v>
      </c>
      <c r="EX26" s="48"/>
      <c r="EY26" s="49" t="str">
        <f>'[1]TKB-1'!EY27</f>
        <v>TANHB1.1(2)(K.Cúc)</v>
      </c>
      <c r="EZ26" s="48"/>
      <c r="FA26" s="49">
        <f>'[1]TKB-1'!FA27</f>
        <v>0</v>
      </c>
      <c r="FB26" s="48"/>
      <c r="FC26" s="49" t="str">
        <f>'[1]TKB-1'!FC27</f>
        <v>ĐAK.CS1(2)(KTRKTRUC)</v>
      </c>
      <c r="FD26" s="48"/>
      <c r="FE26" s="49">
        <f>'[1]TKB-1'!FE27</f>
        <v>0</v>
      </c>
      <c r="FF26" s="48"/>
      <c r="FG26" s="49" t="str">
        <f>'[1]TKB-1'!FG27</f>
        <v>GTICH1(2)(Th.Hồng)</v>
      </c>
      <c r="FH26" s="48"/>
      <c r="FI26" s="49">
        <f>'[1]TKB-1'!FI27</f>
        <v>0</v>
      </c>
      <c r="FJ26" s="48"/>
      <c r="FK26" s="49">
        <f>'[1]TKB-1'!FK27</f>
        <v>0</v>
      </c>
      <c r="FL26" s="48"/>
      <c r="FM26" s="49">
        <f>'[1]TKB-1'!FM27</f>
        <v>0</v>
      </c>
      <c r="FN26" s="48"/>
      <c r="FO26" s="49">
        <f>'[1]TKB-1'!FO27</f>
        <v>0</v>
      </c>
      <c r="FP26" s="48"/>
      <c r="FQ26" s="49">
        <f>'[1]TKB-1'!FQ27</f>
        <v>0</v>
      </c>
      <c r="FR26" s="48"/>
      <c r="FS26" s="49" t="str">
        <f>'[1]TKB-1'!FS27</f>
        <v>KTViMo(2)(N.Thảo)</v>
      </c>
      <c r="FT26" s="48"/>
      <c r="FU26" s="49" t="str">
        <f>'[1]TKB-1'!FU27</f>
        <v>THMLN(2)(T.Đạo)</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48-49</v>
      </c>
      <c r="AF27" s="40" t="str">
        <f>'TKB-2'!AF27</f>
        <v>B2-102</v>
      </c>
      <c r="AG27" s="51" t="str">
        <f>'[1]TKB-1'!AG28</f>
        <v>24-25</v>
      </c>
      <c r="AH27" s="40" t="str">
        <f>'TKB-2'!AH27</f>
        <v>A.PTNVL</v>
      </c>
      <c r="AI27" s="51" t="str">
        <f>'[1]TKB-1'!AI28</f>
        <v>21-22</v>
      </c>
      <c r="AJ27" s="40">
        <f>'TKB-2'!AJ27</f>
        <v>0</v>
      </c>
      <c r="AK27" s="51">
        <f>'[1]TKB-1'!AK28</f>
        <v>0</v>
      </c>
      <c r="AL27" s="40">
        <f>'TKB-2'!AL27</f>
        <v>0</v>
      </c>
      <c r="AM27" s="51">
        <f>'[1]TKB-1'!AM28</f>
        <v>0</v>
      </c>
      <c r="AN27" s="40" t="str">
        <f>'TKB-2'!AN27</f>
        <v>B2-501</v>
      </c>
      <c r="AO27" s="51" t="str">
        <f>'[1]TKB-1'!AO28</f>
        <v>71-72</v>
      </c>
      <c r="AP27" s="40" t="str">
        <f>'TKB-2'!AP27</f>
        <v>B2-502</v>
      </c>
      <c r="AQ27" s="51" t="str">
        <f>'[1]TKB-1'!AQ28</f>
        <v>44-45</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t="str">
        <f>'TKB-2'!BF27</f>
        <v>B2-207C</v>
      </c>
      <c r="BG27" s="51" t="str">
        <f>'[1]TKB-1'!BG28</f>
        <v>41-42</v>
      </c>
      <c r="BH27" s="40">
        <f>'TKB-2'!BH27</f>
        <v>0</v>
      </c>
      <c r="BI27" s="51">
        <f>'[1]TKB-1'!BI28</f>
        <v>0</v>
      </c>
      <c r="BJ27" s="40">
        <f>'TKB-2'!BJ27</f>
        <v>0</v>
      </c>
      <c r="BK27" s="51">
        <f>'[1]TKB-1'!BK28</f>
        <v>0</v>
      </c>
      <c r="BL27" s="40" t="str">
        <f>'TKB-2'!BL27</f>
        <v>A.XUONG1</v>
      </c>
      <c r="BM27" s="51" t="str">
        <f>'[1]TKB-1'!BM28</f>
        <v>181-184</v>
      </c>
      <c r="BN27" s="40">
        <f>'TKB-2'!BN27</f>
        <v>0</v>
      </c>
      <c r="BO27" s="51">
        <f>'[1]TKB-1'!BO28</f>
        <v>0</v>
      </c>
      <c r="BP27" s="40" t="str">
        <f>'TKB-2'!BP27</f>
        <v>B2-301</v>
      </c>
      <c r="BQ27" s="51" t="str">
        <f>'[1]TKB-1'!BQ28</f>
        <v>60-hết</v>
      </c>
      <c r="BR27" s="40">
        <f>'TKB-2'!BR27</f>
        <v>0</v>
      </c>
      <c r="BS27" s="51">
        <f>'[1]TKB-1'!BS28</f>
        <v>0</v>
      </c>
      <c r="BT27" s="40">
        <f>'TKB-2'!BT27</f>
        <v>0</v>
      </c>
      <c r="BU27" s="51">
        <f>'[1]TKB-1'!BU28</f>
        <v>0</v>
      </c>
      <c r="BV27" s="40">
        <f>'TKB-2'!BV27</f>
        <v>0</v>
      </c>
      <c r="BW27" s="51">
        <f>'[1]TKB-1'!BW28</f>
        <v>0</v>
      </c>
      <c r="BX27" s="40" t="str">
        <f>'TKB-2'!BX27</f>
        <v>A.XUONG2</v>
      </c>
      <c r="BY27" s="51" t="str">
        <f>'[1]TKB-1'!BY28</f>
        <v>101-104</v>
      </c>
      <c r="BZ27" s="40" t="str">
        <f>'TKB-2'!BZ27</f>
        <v>A.XUONG3</v>
      </c>
      <c r="CA27" s="51" t="str">
        <f>'[1]TKB-1'!CA28</f>
        <v>101-104</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t="str">
        <f>'[1]TKB-1'!AE29</f>
        <v>CTKT(2)(H.Tính)</v>
      </c>
      <c r="AF28" s="52"/>
      <c r="AG28" s="44" t="str">
        <f>'[1]TKB-1'!AG29</f>
        <v>XSTK(2)(V.Dương)</v>
      </c>
      <c r="AH28" s="52"/>
      <c r="AI28" s="44" t="str">
        <f>'[1]TKB-1'!AI29</f>
        <v>TNVLXD(2)(V.Đồng)</v>
      </c>
      <c r="AJ28" s="52"/>
      <c r="AK28" s="44">
        <f>'[1]TKB-1'!AK29</f>
        <v>0</v>
      </c>
      <c r="AL28" s="52"/>
      <c r="AM28" s="44">
        <f>'[1]TKB-1'!AM29</f>
        <v>0</v>
      </c>
      <c r="AN28" s="52"/>
      <c r="AO28" s="44" t="str">
        <f>'[1]TKB-1'!AO29</f>
        <v>ĐAK.KTr9(2)(KKTR)</v>
      </c>
      <c r="AP28" s="52"/>
      <c r="AQ28" s="44" t="str">
        <f>'[1]TKB-1'!AQ29</f>
        <v>CĐTN.KTNT(2)(KKTR-KNT)</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t="str">
        <f>'[1]TKB-1'!BG29</f>
        <v>THUD1(2)(S.Vinh)</v>
      </c>
      <c r="BH28" s="52"/>
      <c r="BI28" s="44">
        <f>'[1]TKB-1'!BI29</f>
        <v>0</v>
      </c>
      <c r="BJ28" s="52"/>
      <c r="BK28" s="44">
        <f>'[1]TKB-1'!BK29</f>
        <v>0</v>
      </c>
      <c r="BL28" s="52"/>
      <c r="BM28" s="44" t="str">
        <f>'[1]TKB-1'!BM29</f>
        <v>TTCT(4)(KXD)</v>
      </c>
      <c r="BN28" s="52"/>
      <c r="BO28" s="44">
        <f>'[1]TKB-1'!BO29</f>
        <v>0</v>
      </c>
      <c r="BP28" s="52"/>
      <c r="BQ28" s="44" t="str">
        <f>'[1]TKB-1'!BQ29</f>
        <v>CHKC1(2)(H.Giang)</v>
      </c>
      <c r="BR28" s="52"/>
      <c r="BS28" s="44">
        <f>'[1]TKB-1'!BS29</f>
        <v>0</v>
      </c>
      <c r="BT28" s="52"/>
      <c r="BU28" s="44">
        <f>'[1]TKB-1'!BU29</f>
        <v>0</v>
      </c>
      <c r="BV28" s="52"/>
      <c r="BW28" s="44">
        <f>'[1]TKB-1'!BW29</f>
        <v>0</v>
      </c>
      <c r="BX28" s="52"/>
      <c r="BY28" s="44" t="str">
        <f>'[1]TKB-1'!BY29</f>
        <v>TTHTTLOT(4)(T.Kiếm)</v>
      </c>
      <c r="BZ28" s="52"/>
      <c r="CA28" s="44" t="str">
        <f>'[1]TKB-1'!CA29</f>
        <v>TTHTTLOT(4)(Th.Truyền(TG))</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28-hết</v>
      </c>
      <c r="AF29" s="45" t="str">
        <f>'TKB-2'!AF29</f>
        <v>B2-102</v>
      </c>
      <c r="AG29" s="46" t="str">
        <f>'[1]TKB-1'!AG30</f>
        <v>48-50</v>
      </c>
      <c r="AH29" s="45" t="str">
        <f>'TKB-2'!AH29</f>
        <v>A.PTNVL</v>
      </c>
      <c r="AI29" s="46" t="str">
        <f>'[1]TKB-1'!AI30</f>
        <v>23-25</v>
      </c>
      <c r="AJ29" s="45">
        <f>'TKB-2'!AJ29</f>
        <v>0</v>
      </c>
      <c r="AK29" s="46">
        <f>'[1]TKB-1'!AK30</f>
        <v>0</v>
      </c>
      <c r="AL29" s="45">
        <f>'TKB-2'!AL29</f>
        <v>0</v>
      </c>
      <c r="AM29" s="46">
        <f>'[1]TKB-1'!AM30</f>
        <v>0</v>
      </c>
      <c r="AN29" s="45" t="str">
        <f>'TKB-2'!AN29</f>
        <v>B2-501</v>
      </c>
      <c r="AO29" s="46" t="str">
        <f>'[1]TKB-1'!AO30</f>
        <v>73-75</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t="str">
        <f>'TKB-2'!BF29</f>
        <v>B2-207C</v>
      </c>
      <c r="BG29" s="46" t="str">
        <f>'[1]TKB-1'!BG30</f>
        <v>43-hết</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58-hết</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XSTK(3)(V.Hiệp)</v>
      </c>
      <c r="AF30" s="48"/>
      <c r="AG30" s="49" t="str">
        <f>'[1]TKB-1'!AG31</f>
        <v>CHKC1(3)(H.Giang)</v>
      </c>
      <c r="AH30" s="48"/>
      <c r="AI30" s="49" t="str">
        <f>'[1]TKB-1'!AI31</f>
        <v>TNVLXD(3)(V.Đồng)</v>
      </c>
      <c r="AJ30" s="48"/>
      <c r="AK30" s="49">
        <f>'[1]TKB-1'!AK31</f>
        <v>0</v>
      </c>
      <c r="AL30" s="48"/>
      <c r="AM30" s="49">
        <f>'[1]TKB-1'!AM31</f>
        <v>0</v>
      </c>
      <c r="AN30" s="48"/>
      <c r="AO30" s="49" t="str">
        <f>'[1]TKB-1'!AO31</f>
        <v>ĐAK.KTr9(3)(KKTR)</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t="str">
        <f>'[1]TKB-1'!BG31</f>
        <v>THUD1(3)(S.Vinh)</v>
      </c>
      <c r="BH30" s="48"/>
      <c r="BI30" s="49">
        <f>'[1]TKB-1'!BI31</f>
        <v>0</v>
      </c>
      <c r="BJ30" s="48"/>
      <c r="BK30" s="49">
        <f>'[1]TKB-1'!BK31</f>
        <v>0</v>
      </c>
      <c r="BL30" s="48"/>
      <c r="BM30" s="49">
        <f>'[1]TKB-1'!BM31</f>
        <v>0</v>
      </c>
      <c r="BN30" s="48"/>
      <c r="BO30" s="49">
        <f>'[1]TKB-1'!BO31</f>
        <v>0</v>
      </c>
      <c r="BP30" s="48"/>
      <c r="BQ30" s="49" t="str">
        <f>'[1]TKB-1'!BQ31</f>
        <v>CTKT(3)(D.Tiến)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45988</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58-hết</v>
      </c>
      <c r="X33" s="40" t="str">
        <f>'TKB-2'!X33</f>
        <v>B2-102</v>
      </c>
      <c r="Y33" s="41" t="str">
        <f>'[1]TKB-1'!Y34</f>
        <v>50-52</v>
      </c>
      <c r="Z33" s="40" t="str">
        <f>'TKB-2'!Z33</f>
        <v>B2-103</v>
      </c>
      <c r="AA33" s="41" t="str">
        <f>'[1]TKB-1'!AA34</f>
        <v>55-57</v>
      </c>
      <c r="AB33" s="40" t="str">
        <f>'TKB-2'!AB33</f>
        <v>B2-201</v>
      </c>
      <c r="AC33" s="41" t="str">
        <f>'[1]TKB-1'!AC34</f>
        <v>51-53</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A.XUONG1</v>
      </c>
      <c r="BM33" s="41" t="str">
        <f>'[1]TKB-1'!BM34</f>
        <v>185-188</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t="str">
        <f>'TKB-2'!BX33</f>
        <v>A.XUONG2</v>
      </c>
      <c r="BY33" s="41" t="str">
        <f>'[1]TKB-1'!BY34</f>
        <v>105-108</v>
      </c>
      <c r="BZ33" s="40" t="str">
        <f>'TKB-2'!BZ33</f>
        <v>A.XUONG3</v>
      </c>
      <c r="CA33" s="41" t="str">
        <f>'[1]TKB-1'!CA34</f>
        <v>105-108</v>
      </c>
      <c r="CB33" s="40">
        <f>'TKB-2'!CB33</f>
        <v>0</v>
      </c>
      <c r="CC33" s="41">
        <f>'[1]TKB-1'!CC34</f>
        <v>0</v>
      </c>
      <c r="CD33" s="40" t="str">
        <f>'TKB-2'!CD33</f>
        <v>A.XUONG4</v>
      </c>
      <c r="CE33" s="41" t="str">
        <f>'[1]TKB-1'!CE34</f>
        <v>26-28</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B2-401</v>
      </c>
      <c r="EC33" s="41" t="str">
        <f>'[1]TKB-1'!EC34</f>
        <v>43-hết</v>
      </c>
      <c r="ED33" s="40" t="str">
        <f>'TKB-2'!ED33</f>
        <v>B2-407</v>
      </c>
      <c r="EE33" s="41" t="str">
        <f>'[1]TKB-1'!EE34</f>
        <v>33-35</v>
      </c>
      <c r="EF33" s="40" t="str">
        <f>'TKB-2'!EF33</f>
        <v>B2-408</v>
      </c>
      <c r="EG33" s="41" t="str">
        <f>'[1]TKB-1'!EG34</f>
        <v>40-42</v>
      </c>
      <c r="EH33" s="40">
        <f>'TKB-2'!EH33</f>
        <v>0</v>
      </c>
      <c r="EI33" s="41">
        <f>'[1]TKB-1'!EI34</f>
        <v>0</v>
      </c>
      <c r="EJ33" s="40">
        <f>'TKB-2'!EJ33</f>
        <v>0</v>
      </c>
      <c r="EK33" s="41">
        <f>'[1]TKB-1'!EK34</f>
        <v>0</v>
      </c>
      <c r="EL33" s="40" t="str">
        <f>'TKB-2'!EL33</f>
        <v>B2-507</v>
      </c>
      <c r="EM33" s="41" t="str">
        <f>'[1]TKB-1'!EM34</f>
        <v>39-41</v>
      </c>
      <c r="EN33" s="40">
        <f>'TKB-2'!EN33</f>
        <v>0</v>
      </c>
      <c r="EO33" s="41">
        <f>'[1]TKB-1'!EO34</f>
        <v>0</v>
      </c>
      <c r="EP33" s="40" t="str">
        <f>'TKB-2'!EP33</f>
        <v>B2-405</v>
      </c>
      <c r="EQ33" s="41" t="str">
        <f>'[1]TKB-1'!EQ34</f>
        <v>31-33</v>
      </c>
      <c r="ER33" s="40" t="str">
        <f>'TKB-2'!ER33</f>
        <v>B2-406</v>
      </c>
      <c r="ES33" s="41" t="str">
        <f>'[1]TKB-1'!ES34</f>
        <v>48-50</v>
      </c>
      <c r="ET33" s="40" t="str">
        <f>'TKB-2'!ET33</f>
        <v>B2-506</v>
      </c>
      <c r="EU33" s="41" t="str">
        <f>'[1]TKB-1'!EU34</f>
        <v>30-32</v>
      </c>
      <c r="EV33" s="40" t="str">
        <f>'TKB-2'!EV33</f>
        <v>B2-308</v>
      </c>
      <c r="EW33" s="41" t="str">
        <f>'[1]TKB-1'!EW34</f>
        <v>44-hết</v>
      </c>
      <c r="EX33" s="40">
        <f>'TKB-2'!EX33</f>
        <v>0</v>
      </c>
      <c r="EY33" s="41">
        <f>'[1]TKB-1'!EY34</f>
        <v>0</v>
      </c>
      <c r="EZ33" s="40">
        <f>'TKB-2'!EZ33</f>
        <v>0</v>
      </c>
      <c r="FA33" s="41">
        <f>'[1]TKB-1'!FA34</f>
        <v>0</v>
      </c>
      <c r="FB33" s="40">
        <f>'TKB-2'!FB33</f>
        <v>0</v>
      </c>
      <c r="FC33" s="41">
        <f>'[1]TKB-1'!FC34</f>
        <v>0</v>
      </c>
      <c r="FD33" s="40">
        <f>'TKB-2'!FD33</f>
        <v>0</v>
      </c>
      <c r="FE33" s="41">
        <f>'[1]TKB-1'!FE34</f>
        <v>0</v>
      </c>
      <c r="FF33" s="40" t="str">
        <f>'TKB-2'!FF33</f>
        <v>B2-302</v>
      </c>
      <c r="FG33" s="41" t="str">
        <f>'[1]TKB-1'!FG34</f>
        <v>37-39</v>
      </c>
      <c r="FH33" s="40">
        <f>'TKB-2'!FH33</f>
        <v>0</v>
      </c>
      <c r="FI33" s="41">
        <f>'[1]TKB-1'!FI34</f>
        <v>0</v>
      </c>
      <c r="FJ33" s="40">
        <f>'TKB-2'!FJ33</f>
        <v>0</v>
      </c>
      <c r="FK33" s="41">
        <f>'[1]TKB-1'!FK34</f>
        <v>0</v>
      </c>
      <c r="FL33" s="40" t="str">
        <f>'TKB-2'!FL33</f>
        <v>B2-402</v>
      </c>
      <c r="FM33" s="41" t="str">
        <f>'[1]TKB-1'!FM34</f>
        <v>25-27</v>
      </c>
      <c r="FN33" s="40">
        <f>'TKB-2'!FN33</f>
        <v>0</v>
      </c>
      <c r="FO33" s="41">
        <f>'[1]TKB-1'!FO34</f>
        <v>0</v>
      </c>
      <c r="FP33" s="40">
        <f>'TKB-2'!FP33</f>
        <v>0</v>
      </c>
      <c r="FQ33" s="41">
        <f>'[1]TKB-1'!FQ34</f>
        <v>0</v>
      </c>
      <c r="FR33" s="40" t="str">
        <f>'TKB-2'!FR33</f>
        <v>B2-108</v>
      </c>
      <c r="FS33" s="41" t="str">
        <f>'[1]TKB-1'!FS34</f>
        <v>43-hết</v>
      </c>
      <c r="FT33" s="40" t="str">
        <f>'TKB-2'!FT33</f>
        <v>B2-305</v>
      </c>
      <c r="FU33" s="41" t="str">
        <f>'[1]TKB-1'!FU34</f>
        <v>43-hết</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DTOAN(3)(H.Tính)</v>
      </c>
      <c r="X34" s="43"/>
      <c r="Y34" s="44" t="str">
        <f>'[1]TKB-1'!Y35</f>
        <v>DTOAN(3)(T.Hải)</v>
      </c>
      <c r="Z34" s="43"/>
      <c r="AA34" s="44" t="str">
        <f>'[1]TKB-1'!AA35</f>
        <v>KCT(3)(D.Tiến)</v>
      </c>
      <c r="AB34" s="43"/>
      <c r="AC34" s="44" t="str">
        <f>'[1]TKB-1'!AC35</f>
        <v>TTKCNBTCT(3)(V.Nam)</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TTCT(4)(KXD)</v>
      </c>
      <c r="BN34" s="43"/>
      <c r="BO34" s="44">
        <f>'[1]TKB-1'!BO35</f>
        <v>0</v>
      </c>
      <c r="BP34" s="43"/>
      <c r="BQ34" s="44">
        <f>'[1]TKB-1'!BQ35</f>
        <v>0</v>
      </c>
      <c r="BR34" s="43"/>
      <c r="BS34" s="44">
        <f>'[1]TKB-1'!BS35</f>
        <v>0</v>
      </c>
      <c r="BT34" s="43"/>
      <c r="BU34" s="44">
        <f>'[1]TKB-1'!BU35</f>
        <v>0</v>
      </c>
      <c r="BV34" s="43"/>
      <c r="BW34" s="44">
        <f>'[1]TKB-1'!BW35</f>
        <v>0</v>
      </c>
      <c r="BX34" s="43"/>
      <c r="BY34" s="44" t="str">
        <f>'[1]TKB-1'!BY35</f>
        <v>TTHTTLOT(4)(T.Kiếm)</v>
      </c>
      <c r="BZ34" s="43"/>
      <c r="CA34" s="44" t="str">
        <f>'[1]TKB-1'!CA35</f>
        <v>TTHTTLOT(4)(Th.Truyền(TG))</v>
      </c>
      <c r="CB34" s="43"/>
      <c r="CC34" s="44">
        <f>'[1]TKB-1'!CC35</f>
        <v>0</v>
      </c>
      <c r="CD34" s="43"/>
      <c r="CE34" s="44" t="str">
        <f>'[1]TKB-1'!CE35</f>
        <v>THĐTCS(3)(V.Khôi(SV))</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TANHB1.1(3)(K.Cúc)</v>
      </c>
      <c r="ED34" s="43"/>
      <c r="EE34" s="44" t="str">
        <f>'[1]TKB-1'!EE35</f>
        <v>GTICH(3)(V.Hiệp)</v>
      </c>
      <c r="EF34" s="43"/>
      <c r="EG34" s="44" t="str">
        <f>'[1]TKB-1'!EG35</f>
        <v>GTICH(3)(Th.Loan)</v>
      </c>
      <c r="EH34" s="43"/>
      <c r="EI34" s="44">
        <f>'[1]TKB-1'!EI35</f>
        <v>0</v>
      </c>
      <c r="EJ34" s="43"/>
      <c r="EK34" s="44">
        <f>'[1]TKB-1'!EK35</f>
        <v>0</v>
      </c>
      <c r="EL34" s="43"/>
      <c r="EM34" s="44" t="str">
        <f>'[1]TKB-1'!EM35</f>
        <v>GTICH(3)(V.Dương)</v>
      </c>
      <c r="EN34" s="43"/>
      <c r="EO34" s="44">
        <f>'[1]TKB-1'!EO35</f>
        <v>0</v>
      </c>
      <c r="EP34" s="43"/>
      <c r="EQ34" s="44" t="str">
        <f>'[1]TKB-1'!EQ35</f>
        <v>THMLN(3)(N.Dũng)</v>
      </c>
      <c r="ER34" s="43"/>
      <c r="ES34" s="44" t="str">
        <f>'[1]TKB-1'!ES35</f>
        <v>NMCNKTOT(3)(Ng.Đức)</v>
      </c>
      <c r="ET34" s="43"/>
      <c r="EU34" s="44" t="str">
        <f>'[1]TKB-1'!EU35</f>
        <v>VLDC(3)(Th.Thân)</v>
      </c>
      <c r="EV34" s="43"/>
      <c r="EW34" s="44" t="str">
        <f>'[1]TKB-1'!EW35</f>
        <v>TCC(3)(Th.Hồng)</v>
      </c>
      <c r="EX34" s="43"/>
      <c r="EY34" s="44">
        <f>'[1]TKB-1'!EY35</f>
        <v>0</v>
      </c>
      <c r="EZ34" s="43"/>
      <c r="FA34" s="44">
        <f>'[1]TKB-1'!FA35</f>
        <v>0</v>
      </c>
      <c r="FB34" s="43"/>
      <c r="FC34" s="44">
        <f>'[1]TKB-1'!FC35</f>
        <v>0</v>
      </c>
      <c r="FD34" s="43"/>
      <c r="FE34" s="44">
        <f>'[1]TKB-1'!FE35</f>
        <v>0</v>
      </c>
      <c r="FF34" s="43"/>
      <c r="FG34" s="44" t="str">
        <f>'[1]TKB-1'!FG35</f>
        <v>TANHB1.1(3)(M.Linh)</v>
      </c>
      <c r="FH34" s="43"/>
      <c r="FI34" s="44">
        <f>'[1]TKB-1'!FI35</f>
        <v>0</v>
      </c>
      <c r="FJ34" s="43"/>
      <c r="FK34" s="44">
        <f>'[1]TKB-1'!FK35</f>
        <v>0</v>
      </c>
      <c r="FL34" s="43"/>
      <c r="FM34" s="44" t="str">
        <f>'[1]TKB-1'!FM35</f>
        <v>KTViMo(3)(N.Thảo)</v>
      </c>
      <c r="FN34" s="43"/>
      <c r="FO34" s="44">
        <f>'[1]TKB-1'!FO35</f>
        <v>0</v>
      </c>
      <c r="FP34" s="43"/>
      <c r="FQ34" s="44">
        <f>'[1]TKB-1'!FQ35</f>
        <v>0</v>
      </c>
      <c r="FR34" s="43"/>
      <c r="FS34" s="44" t="str">
        <f>'[1]TKB-1'!FS35</f>
        <v>THMLN(3)(T.Đạo)</v>
      </c>
      <c r="FT34" s="43"/>
      <c r="FU34" s="44" t="str">
        <f>'[1]TKB-1'!FU35</f>
        <v>TANHB1.1(3)(T.Lê)</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57-58</v>
      </c>
      <c r="X35" s="45" t="str">
        <f>'TKB-2'!X35</f>
        <v>B2-102</v>
      </c>
      <c r="Y35" s="46" t="str">
        <f>'[1]TKB-1'!Y36</f>
        <v>52-53</v>
      </c>
      <c r="Z35" s="45" t="str">
        <f>'TKB-2'!Z35</f>
        <v>B2-103</v>
      </c>
      <c r="AA35" s="46" t="str">
        <f>'[1]TKB-1'!AA36</f>
        <v>57-58</v>
      </c>
      <c r="AB35" s="45" t="str">
        <f>'TKB-2'!AB35</f>
        <v>B2-201</v>
      </c>
      <c r="AC35" s="46" t="str">
        <f>'[1]TKB-1'!AC36</f>
        <v>54-55</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t="str">
        <f>'TKB-2'!CD35</f>
        <v>A.XUONG4</v>
      </c>
      <c r="CE35" s="46" t="str">
        <f>'[1]TKB-1'!CE36</f>
        <v>29-hết</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t="str">
        <f>'TKB-2'!EF35</f>
        <v>B2-408</v>
      </c>
      <c r="EG35" s="46" t="str">
        <f>'[1]TKB-1'!EG36</f>
        <v>44-hết</v>
      </c>
      <c r="EH35" s="45">
        <f>'TKB-2'!EH35</f>
        <v>0</v>
      </c>
      <c r="EI35" s="46">
        <f>'[1]TKB-1'!EI36</f>
        <v>0</v>
      </c>
      <c r="EJ35" s="45">
        <f>'TKB-2'!EJ35</f>
        <v>0</v>
      </c>
      <c r="EK35" s="46">
        <f>'[1]TKB-1'!EK36</f>
        <v>0</v>
      </c>
      <c r="EL35" s="45" t="str">
        <f>'TKB-2'!EL35</f>
        <v>B2-507</v>
      </c>
      <c r="EM35" s="46" t="str">
        <f>'[1]TKB-1'!EM36</f>
        <v>45-hết</v>
      </c>
      <c r="EN35" s="45">
        <f>'TKB-2'!EN35</f>
        <v>0</v>
      </c>
      <c r="EO35" s="46">
        <f>'[1]TKB-1'!EO36</f>
        <v>0</v>
      </c>
      <c r="EP35" s="45" t="str">
        <f>'TKB-2'!EP35</f>
        <v>B2-405</v>
      </c>
      <c r="EQ35" s="46" t="str">
        <f>'[1]TKB-1'!EQ36</f>
        <v>40-41</v>
      </c>
      <c r="ER35" s="45" t="str">
        <f>'TKB-2'!ER35</f>
        <v>B2-406</v>
      </c>
      <c r="ES35" s="46" t="str">
        <f>'[1]TKB-1'!ES36</f>
        <v>38-39</v>
      </c>
      <c r="ET35" s="45" t="str">
        <f>'TKB-2'!ET35</f>
        <v>B2-506</v>
      </c>
      <c r="EU35" s="46" t="str">
        <f>'[1]TKB-1'!EU36</f>
        <v>38-39</v>
      </c>
      <c r="EV35" s="45">
        <f>'TKB-2'!EV35</f>
        <v>0</v>
      </c>
      <c r="EW35" s="46">
        <f>'[1]TKB-1'!EW36</f>
        <v>0</v>
      </c>
      <c r="EX35" s="45" t="str">
        <f>'TKB-2'!EX35</f>
        <v>B2-203</v>
      </c>
      <c r="EY35" s="46" t="str">
        <f>'[1]TKB-1'!EY36</f>
        <v>39-40</v>
      </c>
      <c r="EZ35" s="45">
        <f>'TKB-2'!EZ35</f>
        <v>0</v>
      </c>
      <c r="FA35" s="46">
        <f>'[1]TKB-1'!FA36</f>
        <v>0</v>
      </c>
      <c r="FB35" s="45">
        <f>'TKB-2'!FB35</f>
        <v>0</v>
      </c>
      <c r="FC35" s="46">
        <f>'[1]TKB-1'!FC36</f>
        <v>0</v>
      </c>
      <c r="FD35" s="45">
        <f>'TKB-2'!FD35</f>
        <v>0</v>
      </c>
      <c r="FE35" s="46">
        <f>'[1]TKB-1'!FE36</f>
        <v>0</v>
      </c>
      <c r="FF35" s="45" t="str">
        <f>'TKB-2'!FF35</f>
        <v>B2-302</v>
      </c>
      <c r="FG35" s="46" t="str">
        <f>'[1]TKB-1'!FG36</f>
        <v>27-28</v>
      </c>
      <c r="FH35" s="45">
        <f>'TKB-2'!FH35</f>
        <v>0</v>
      </c>
      <c r="FI35" s="46">
        <f>'[1]TKB-1'!FI36</f>
        <v>0</v>
      </c>
      <c r="FJ35" s="45" t="str">
        <f>'TKB-2'!FJ35</f>
        <v>B2-304</v>
      </c>
      <c r="FK35" s="46" t="str">
        <f>'[1]TKB-1'!FK36</f>
        <v>43-hết</v>
      </c>
      <c r="FL35" s="45">
        <f>'TKB-2'!FL35</f>
        <v>0</v>
      </c>
      <c r="FM35" s="46">
        <f>'[1]TKB-1'!FM36</f>
        <v>0</v>
      </c>
      <c r="FN35" s="45">
        <f>'TKB-2'!FN35</f>
        <v>0</v>
      </c>
      <c r="FO35" s="46">
        <f>'[1]TKB-1'!FO36</f>
        <v>0</v>
      </c>
      <c r="FP35" s="45">
        <f>'TKB-2'!FP35</f>
        <v>0</v>
      </c>
      <c r="FQ35" s="46">
        <f>'[1]TKB-1'!FQ36</f>
        <v>0</v>
      </c>
      <c r="FR35" s="45" t="str">
        <f>'TKB-2'!FR35</f>
        <v>B2-108</v>
      </c>
      <c r="FS35" s="46" t="str">
        <f>'[1]TKB-1'!FS36</f>
        <v>44-hết</v>
      </c>
      <c r="FT35" s="45" t="str">
        <f>'TKB-2'!FT35</f>
        <v>B2-305</v>
      </c>
      <c r="FU35" s="46" t="str">
        <f>'[1]TKB-1'!FU36</f>
        <v>29-hết</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KCT(2)(L.Trường)</v>
      </c>
      <c r="X36" s="48"/>
      <c r="Y36" s="49" t="str">
        <f>'[1]TKB-1'!Y37</f>
        <v>KCT(2)(V.Trình)</v>
      </c>
      <c r="Z36" s="48"/>
      <c r="AA36" s="49" t="str">
        <f>'[1]TKB-1'!AA37</f>
        <v>DTOAN(2)(V.Sơn)</v>
      </c>
      <c r="AB36" s="48"/>
      <c r="AC36" s="49" t="str">
        <f>'[1]TKB-1'!AC37</f>
        <v>TTKCNBTCT(2)(V.Nam)</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t="str">
        <f>'[1]TKB-1'!CE37</f>
        <v>THĐTCS(2)(V.Khôi(SV))</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t="str">
        <f>'[1]TKB-1'!EG37</f>
        <v>TANHB1.1(2)(T.Thủy)</v>
      </c>
      <c r="EH36" s="48"/>
      <c r="EI36" s="49">
        <f>'[1]TKB-1'!EI37</f>
        <v>0</v>
      </c>
      <c r="EJ36" s="48"/>
      <c r="EK36" s="49">
        <f>'[1]TKB-1'!EK37</f>
        <v>0</v>
      </c>
      <c r="EL36" s="48"/>
      <c r="EM36" s="49" t="str">
        <f>'[1]TKB-1'!EM37</f>
        <v>THMLN(2)(N.Dũng)</v>
      </c>
      <c r="EN36" s="48"/>
      <c r="EO36" s="49">
        <f>'[1]TKB-1'!EO37</f>
        <v>0</v>
      </c>
      <c r="EP36" s="48"/>
      <c r="EQ36" s="49" t="str">
        <f>'[1]TKB-1'!EQ37</f>
        <v>TANHB1.1(2)(T.Lê)</v>
      </c>
      <c r="ER36" s="48"/>
      <c r="ES36" s="49" t="str">
        <f>'[1]TKB-1'!ES37</f>
        <v>VLDC(2)(Th.Thân)</v>
      </c>
      <c r="ET36" s="48"/>
      <c r="EU36" s="49" t="str">
        <f>'[1]TKB-1'!EU37</f>
        <v>TANHB1.1(2)(M.Linh)</v>
      </c>
      <c r="EV36" s="48"/>
      <c r="EW36" s="49">
        <f>'[1]TKB-1'!EW37</f>
        <v>0</v>
      </c>
      <c r="EX36" s="48"/>
      <c r="EY36" s="49" t="str">
        <f>'[1]TKB-1'!EY37</f>
        <v>TCC(2)(Th.Loan)</v>
      </c>
      <c r="EZ36" s="48"/>
      <c r="FA36" s="49">
        <f>'[1]TKB-1'!FA37</f>
        <v>0</v>
      </c>
      <c r="FB36" s="48"/>
      <c r="FC36" s="49">
        <f>'[1]TKB-1'!FC37</f>
        <v>0</v>
      </c>
      <c r="FD36" s="48"/>
      <c r="FE36" s="49">
        <f>'[1]TKB-1'!FE37</f>
        <v>0</v>
      </c>
      <c r="FF36" s="48"/>
      <c r="FG36" s="49" t="str">
        <f>'[1]TKB-1'!FG37</f>
        <v>GTICH1(2)(Th.Hồng)</v>
      </c>
      <c r="FH36" s="48"/>
      <c r="FI36" s="49">
        <f>'[1]TKB-1'!FI37</f>
        <v>0</v>
      </c>
      <c r="FJ36" s="48"/>
      <c r="FK36" s="49" t="str">
        <f>'[1]TKB-1'!FK37</f>
        <v>THMLN(2)(T.Đạo)</v>
      </c>
      <c r="FL36" s="48"/>
      <c r="FM36" s="49">
        <f>'[1]TKB-1'!FM37</f>
        <v>0</v>
      </c>
      <c r="FN36" s="48"/>
      <c r="FO36" s="49">
        <f>'[1]TKB-1'!FO37</f>
        <v>0</v>
      </c>
      <c r="FP36" s="48"/>
      <c r="FQ36" s="49">
        <f>'[1]TKB-1'!FQ37</f>
        <v>0</v>
      </c>
      <c r="FR36" s="48"/>
      <c r="FS36" s="49" t="str">
        <f>'[1]TKB-1'!FS37</f>
        <v>TANHB1.1(2)(K.Cúc)</v>
      </c>
      <c r="FT36" s="48"/>
      <c r="FU36" s="49" t="str">
        <f>'[1]TKB-1'!FU37</f>
        <v>KTViMo(2)(N.Thảo)</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B2-207C</v>
      </c>
      <c r="AE37" s="51" t="str">
        <f>'[1]TKB-1'!AE38</f>
        <v>41-42</v>
      </c>
      <c r="AF37" s="40" t="str">
        <f>'TKB-2'!AF37</f>
        <v>B2-102</v>
      </c>
      <c r="AG37" s="51" t="str">
        <f>'[1]TKB-1'!AG38</f>
        <v>51-52</v>
      </c>
      <c r="AH37" s="40" t="str">
        <f>'TKB-2'!AH37</f>
        <v>B2-103</v>
      </c>
      <c r="AI37" s="51" t="str">
        <f>'[1]TKB-1'!AI38</f>
        <v>29-hết</v>
      </c>
      <c r="AJ37" s="40">
        <f>'TKB-2'!AJ37</f>
        <v>0</v>
      </c>
      <c r="AK37" s="51">
        <f>'[1]TKB-1'!AK38</f>
        <v>0</v>
      </c>
      <c r="AL37" s="40">
        <f>'TKB-2'!AL37</f>
        <v>0</v>
      </c>
      <c r="AM37" s="51">
        <f>'[1]TKB-1'!AM38</f>
        <v>0</v>
      </c>
      <c r="AN37" s="40">
        <f>'TKB-2'!AN37</f>
        <v>0</v>
      </c>
      <c r="AO37" s="51">
        <f>'[1]TKB-1'!AO38</f>
        <v>0</v>
      </c>
      <c r="AP37" s="40" t="str">
        <f>'TKB-2'!AP37</f>
        <v>B2-502</v>
      </c>
      <c r="AQ37" s="51" t="str">
        <f>'[1]TKB-1'!AQ38</f>
        <v>46-47</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f>'TKB-2'!BB37</f>
        <v>0</v>
      </c>
      <c r="BC37" s="51">
        <f>'[1]TKB-1'!BC38</f>
        <v>0</v>
      </c>
      <c r="BD37" s="40">
        <f>'TKB-2'!BD37</f>
        <v>0</v>
      </c>
      <c r="BE37" s="51">
        <f>'[1]TKB-1'!BE38</f>
        <v>0</v>
      </c>
      <c r="BF37" s="40" t="str">
        <f>'TKB-2'!BF37</f>
        <v>B2-204</v>
      </c>
      <c r="BG37" s="51" t="str">
        <f>'[1]TKB-1'!BG38</f>
        <v>46-47</v>
      </c>
      <c r="BH37" s="40">
        <f>'TKB-2'!BH37</f>
        <v>0</v>
      </c>
      <c r="BI37" s="51">
        <f>'[1]TKB-1'!BI38</f>
        <v>0</v>
      </c>
      <c r="BJ37" s="40">
        <f>'TKB-2'!BJ37</f>
        <v>0</v>
      </c>
      <c r="BK37" s="51">
        <f>'[1]TKB-1'!BK38</f>
        <v>0</v>
      </c>
      <c r="BL37" s="40" t="str">
        <f>'TKB-2'!BL37</f>
        <v>A.XUONG1</v>
      </c>
      <c r="BM37" s="51" t="str">
        <f>'[1]TKB-1'!BM38</f>
        <v>189-192</v>
      </c>
      <c r="BN37" s="40">
        <f>'TKB-2'!BN37</f>
        <v>0</v>
      </c>
      <c r="BO37" s="51">
        <f>'[1]TKB-1'!BO38</f>
        <v>0</v>
      </c>
      <c r="BP37" s="40" t="str">
        <f>'TKB-2'!BP37</f>
        <v>btin</v>
      </c>
      <c r="BQ37" s="51">
        <f>'[1]TKB-1'!BQ38</f>
        <v>0</v>
      </c>
      <c r="BR37" s="40">
        <f>'TKB-2'!BR37</f>
        <v>0</v>
      </c>
      <c r="BS37" s="51">
        <f>'[1]TKB-1'!BS38</f>
        <v>0</v>
      </c>
      <c r="BT37" s="40">
        <f>'TKB-2'!BT37</f>
        <v>0</v>
      </c>
      <c r="BU37" s="51">
        <f>'[1]TKB-1'!BU38</f>
        <v>0</v>
      </c>
      <c r="BV37" s="40">
        <f>'TKB-2'!BV37</f>
        <v>0</v>
      </c>
      <c r="BW37" s="51">
        <f>'[1]TKB-1'!BW38</f>
        <v>0</v>
      </c>
      <c r="BX37" s="40" t="str">
        <f>'TKB-2'!BX37</f>
        <v>A.XUONG2</v>
      </c>
      <c r="BY37" s="51" t="str">
        <f>'[1]TKB-1'!BY38</f>
        <v>109-112</v>
      </c>
      <c r="BZ37" s="40" t="str">
        <f>'TKB-2'!BZ37</f>
        <v>A.XUONG3</v>
      </c>
      <c r="CA37" s="51" t="str">
        <f>'[1]TKB-1'!CA38</f>
        <v>109-112</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THUD1(2)(H.Tính)</v>
      </c>
      <c r="AF38" s="52"/>
      <c r="AG38" s="44" t="str">
        <f>'[1]TKB-1'!AG39</f>
        <v>CHKC1(2)(H.Giang)</v>
      </c>
      <c r="AH38" s="52"/>
      <c r="AI38" s="44" t="str">
        <f>'[1]TKB-1'!AI39</f>
        <v>SBVL2(2)(N.Tiến)</v>
      </c>
      <c r="AJ38" s="52"/>
      <c r="AK38" s="44">
        <f>'[1]TKB-1'!AK39</f>
        <v>0</v>
      </c>
      <c r="AL38" s="52"/>
      <c r="AM38" s="44">
        <f>'[1]TKB-1'!AM39</f>
        <v>0</v>
      </c>
      <c r="AN38" s="52"/>
      <c r="AO38" s="44">
        <f>'[1]TKB-1'!AO39</f>
        <v>0</v>
      </c>
      <c r="AP38" s="52"/>
      <c r="AQ38" s="44" t="str">
        <f>'[1]TKB-1'!AQ39</f>
        <v>CĐTN.KTNT(2)(KKTR-KNT)</v>
      </c>
      <c r="AR38" s="52"/>
      <c r="AS38" s="44">
        <f>'[1]TKB-1'!AS39</f>
        <v>0</v>
      </c>
      <c r="AT38" s="52"/>
      <c r="AU38" s="44">
        <f>'[1]TKB-1'!AU39</f>
        <v>0</v>
      </c>
      <c r="AV38" s="52"/>
      <c r="AW38" s="44">
        <f>'[1]TKB-1'!AW39</f>
        <v>0</v>
      </c>
      <c r="AX38" s="52"/>
      <c r="AY38" s="44">
        <f>'[1]TKB-1'!AY39</f>
        <v>0</v>
      </c>
      <c r="AZ38" s="52"/>
      <c r="BA38" s="44">
        <f>'[1]TKB-1'!BA39</f>
        <v>0</v>
      </c>
      <c r="BB38" s="52"/>
      <c r="BC38" s="44">
        <f>'[1]TKB-1'!BC39</f>
        <v>0</v>
      </c>
      <c r="BD38" s="52"/>
      <c r="BE38" s="44">
        <f>'[1]TKB-1'!BE39</f>
        <v>0</v>
      </c>
      <c r="BF38" s="52"/>
      <c r="BG38" s="44" t="str">
        <f>'[1]TKB-1'!BG39</f>
        <v>CHKC1(2)(Đ.Tú)</v>
      </c>
      <c r="BH38" s="52"/>
      <c r="BI38" s="44">
        <f>'[1]TKB-1'!BI39</f>
        <v>0</v>
      </c>
      <c r="BJ38" s="52"/>
      <c r="BK38" s="44">
        <f>'[1]TKB-1'!BK39</f>
        <v>0</v>
      </c>
      <c r="BL38" s="52"/>
      <c r="BM38" s="44" t="str">
        <f>'[1]TKB-1'!BM39</f>
        <v>TTCT(4)(KXD)</v>
      </c>
      <c r="BN38" s="52"/>
      <c r="BO38" s="44">
        <f>'[1]TKB-1'!BO39</f>
        <v>0</v>
      </c>
      <c r="BP38" s="52"/>
      <c r="BQ38" s="44" t="str">
        <f>'[1]TKB-1'!BQ39</f>
        <v>ÔN THI</v>
      </c>
      <c r="BR38" s="52"/>
      <c r="BS38" s="44">
        <f>'[1]TKB-1'!BS39</f>
        <v>0</v>
      </c>
      <c r="BT38" s="52"/>
      <c r="BU38" s="44">
        <f>'[1]TKB-1'!BU39</f>
        <v>0</v>
      </c>
      <c r="BV38" s="52"/>
      <c r="BW38" s="44">
        <f>'[1]TKB-1'!BW39</f>
        <v>0</v>
      </c>
      <c r="BX38" s="52"/>
      <c r="BY38" s="44" t="str">
        <f>'[1]TKB-1'!BY39</f>
        <v>TTHTTLOT(4)(T.Kiếm)</v>
      </c>
      <c r="BZ38" s="52"/>
      <c r="CA38" s="44" t="str">
        <f>'[1]TKB-1'!CA39</f>
        <v>TTHTTLOT(4)(Th.Truyền(TG))</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B2-207C</v>
      </c>
      <c r="AE39" s="46" t="str">
        <f>'[1]TKB-1'!AE40</f>
        <v>43-hết</v>
      </c>
      <c r="AF39" s="45" t="str">
        <f>'TKB-2'!AF39</f>
        <v>B2-102</v>
      </c>
      <c r="AG39" s="46" t="str">
        <f>'[1]TKB-1'!AG40</f>
        <v>53-55</v>
      </c>
      <c r="AH39" s="45" t="str">
        <f>'TKB-2'!AH39</f>
        <v>B2-103</v>
      </c>
      <c r="AI39" s="46" t="str">
        <f>'[1]TKB-1'!AI40</f>
        <v>55-57</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t="str">
        <f>'TKB-2'!BF39</f>
        <v>B2-204</v>
      </c>
      <c r="BG39" s="46" t="str">
        <f>'[1]TKB-1'!BG40</f>
        <v>56-58</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THUD1(3)(H.Tính)</v>
      </c>
      <c r="AF40" s="48"/>
      <c r="AG40" s="49" t="str">
        <f>'[1]TKB-1'!AG41</f>
        <v>CHKC1(3)(H.Giang)</v>
      </c>
      <c r="AH40" s="48"/>
      <c r="AI40" s="49" t="str">
        <f>'[1]TKB-1'!AI41</f>
        <v>CTKT(3)(H.Dũng)</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t="str">
        <f>'[1]TKB-1'!BG41</f>
        <v>ĐIAKT(3)(Th.Toàn)</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45989</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46-48</v>
      </c>
      <c r="X43" s="40" t="str">
        <f>'TKB-2'!X43</f>
        <v>B2-102</v>
      </c>
      <c r="Y43" s="41" t="str">
        <f>'[1]TKB-1'!Y44</f>
        <v>54-56</v>
      </c>
      <c r="Z43" s="40" t="str">
        <f>'TKB-2'!Z43</f>
        <v>A.PTNĐKT</v>
      </c>
      <c r="AA43" s="41" t="str">
        <f>'[1]TKB-1'!AA44</f>
        <v>26-28</v>
      </c>
      <c r="AB43" s="40" t="str">
        <f>'TKB-2'!AB43</f>
        <v>A.PTNĐKT</v>
      </c>
      <c r="AC43" s="41" t="str">
        <f>'[1]TKB-1'!AC44</f>
        <v>26-28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A.XUONG1</v>
      </c>
      <c r="BM43" s="41" t="str">
        <f>'[1]TKB-1'!BM44</f>
        <v>193-196</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t="str">
        <f>'TKB-2'!BX43</f>
        <v>A.XUONG2</v>
      </c>
      <c r="BY43" s="41" t="str">
        <f>'[1]TKB-1'!BY44</f>
        <v>113-116</v>
      </c>
      <c r="BZ43" s="40" t="str">
        <f>'TKB-2'!BZ43</f>
        <v>A.XUONG3</v>
      </c>
      <c r="CA43" s="41" t="str">
        <f>'[1]TKB-1'!CA44</f>
        <v>113-116</v>
      </c>
      <c r="CB43" s="40">
        <f>'TKB-2'!CB43</f>
        <v>0</v>
      </c>
      <c r="CC43" s="41">
        <f>'[1]TKB-1'!CC44</f>
        <v>0</v>
      </c>
      <c r="CD43" s="40" t="str">
        <f>'TKB-2'!CD43</f>
        <v>A.XUONG4</v>
      </c>
      <c r="CE43" s="41" t="str">
        <f>'[1]TKB-1'!CE44</f>
        <v>51-53</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t="str">
        <f>'TKB-2'!DJ43</f>
        <v>A4-202</v>
      </c>
      <c r="DK43" s="41" t="str">
        <f>'[1]TKB-1'!DK44</f>
        <v>1-3</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38-40</v>
      </c>
      <c r="ED43" s="40">
        <f>'TKB-2'!ED43</f>
        <v>0</v>
      </c>
      <c r="EE43" s="41">
        <f>'[1]TKB-1'!EE44</f>
        <v>0</v>
      </c>
      <c r="EF43" s="40" t="str">
        <f>'TKB-2'!EF43</f>
        <v>B2-408</v>
      </c>
      <c r="EG43" s="41" t="str">
        <f>'[1]TKB-1'!EG44</f>
        <v>43-hết</v>
      </c>
      <c r="EH43" s="40">
        <f>'TKB-2'!EH43</f>
        <v>0</v>
      </c>
      <c r="EI43" s="41">
        <f>'[1]TKB-1'!EI44</f>
        <v>0</v>
      </c>
      <c r="EJ43" s="40">
        <f>'TKB-2'!EJ43</f>
        <v>0</v>
      </c>
      <c r="EK43" s="41">
        <f>'[1]TKB-1'!EK44</f>
        <v>0</v>
      </c>
      <c r="EL43" s="40" t="str">
        <f>'TKB-2'!EL43</f>
        <v>B2-507</v>
      </c>
      <c r="EM43" s="41" t="str">
        <f>'[1]TKB-1'!EM44</f>
        <v>34-36</v>
      </c>
      <c r="EN43" s="40">
        <f>'TKB-2'!EN43</f>
        <v>0</v>
      </c>
      <c r="EO43" s="41">
        <f>'[1]TKB-1'!EO44</f>
        <v>0</v>
      </c>
      <c r="EP43" s="40" t="str">
        <f>'TKB-2'!EP43</f>
        <v>B2-405</v>
      </c>
      <c r="EQ43" s="41" t="str">
        <f>'[1]TKB-1'!EQ44</f>
        <v>34-36</v>
      </c>
      <c r="ER43" s="40" t="str">
        <f>'TKB-2'!ER43</f>
        <v>B2-406</v>
      </c>
      <c r="ES43" s="41" t="str">
        <f>'[1]TKB-1'!ES44</f>
        <v>51-53</v>
      </c>
      <c r="ET43" s="40" t="str">
        <f>'TKB-2'!ET43</f>
        <v>B2-506</v>
      </c>
      <c r="EU43" s="41" t="str">
        <f>'[1]TKB-1'!EU44</f>
        <v>33-35</v>
      </c>
      <c r="EV43" s="40" t="str">
        <f>'TKB-2'!EV43</f>
        <v>btin</v>
      </c>
      <c r="EW43" s="41">
        <f>'[1]TKB-1'!EW44</f>
        <v>0</v>
      </c>
      <c r="EX43" s="40" t="str">
        <f>'TKB-2'!EX43</f>
        <v>B2-207C</v>
      </c>
      <c r="EY43" s="41" t="str">
        <f>'[1]TKB-1'!EY44</f>
        <v>56-58</v>
      </c>
      <c r="EZ43" s="40">
        <f>'TKB-2'!EZ43</f>
        <v>0</v>
      </c>
      <c r="FA43" s="41">
        <f>'[1]TKB-1'!FA44</f>
        <v>0</v>
      </c>
      <c r="FB43" s="40">
        <f>'TKB-2'!FB43</f>
        <v>0</v>
      </c>
      <c r="FC43" s="41">
        <f>'[1]TKB-1'!FC44</f>
        <v>0</v>
      </c>
      <c r="FD43" s="40">
        <f>'TKB-2'!FD43</f>
        <v>0</v>
      </c>
      <c r="FE43" s="41">
        <f>'[1]TKB-1'!FE44</f>
        <v>0</v>
      </c>
      <c r="FF43" s="40" t="str">
        <f>'TKB-2'!FF43</f>
        <v>B2-302</v>
      </c>
      <c r="FG43" s="41" t="str">
        <f>'[1]TKB-1'!FG44</f>
        <v>42-44</v>
      </c>
      <c r="FH43" s="40">
        <f>'TKB-2'!FH43</f>
        <v>0</v>
      </c>
      <c r="FI43" s="41">
        <f>'[1]TKB-1'!FI44</f>
        <v>0</v>
      </c>
      <c r="FJ43" s="40" t="str">
        <f>'TKB-2'!FJ43</f>
        <v>btin</v>
      </c>
      <c r="FK43" s="41">
        <f>'[1]TKB-1'!FK44</f>
        <v>0</v>
      </c>
      <c r="FL43" s="40" t="str">
        <f>'TKB-2'!FL43</f>
        <v>B2-402</v>
      </c>
      <c r="FM43" s="41" t="str">
        <f>'[1]TKB-1'!FM44</f>
        <v>44-hết</v>
      </c>
      <c r="FN43" s="40">
        <f>'TKB-2'!FN43</f>
        <v>0</v>
      </c>
      <c r="FO43" s="41">
        <f>'[1]TKB-1'!FO44</f>
        <v>0</v>
      </c>
      <c r="FP43" s="40">
        <f>'TKB-2'!FP43</f>
        <v>0</v>
      </c>
      <c r="FQ43" s="41">
        <f>'[1]TKB-1'!FQ44</f>
        <v>0</v>
      </c>
      <c r="FR43" s="40" t="str">
        <f>'TKB-2'!FR43</f>
        <v>B2-108</v>
      </c>
      <c r="FS43" s="41" t="str">
        <f>'[1]TKB-1'!FS44</f>
        <v>28-hết</v>
      </c>
      <c r="FT43" s="40" t="str">
        <f>'TKB-2'!FT43</f>
        <v>B2-208C</v>
      </c>
      <c r="FU43" s="41" t="str">
        <f>'[1]TKB-1'!FU44</f>
        <v>41-43</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TTKCNBTCT(3)(H.Vinh)</v>
      </c>
      <c r="X44" s="43"/>
      <c r="Y44" s="44" t="str">
        <f>'[1]TKB-1'!Y45</f>
        <v>KCT(3)(V.Trình)</v>
      </c>
      <c r="Z44" s="43"/>
      <c r="AA44" s="44" t="str">
        <f>'[1]TKB-1'!AA45</f>
        <v>TNĐKT(3)(C.Tường)</v>
      </c>
      <c r="AB44" s="43"/>
      <c r="AC44" s="44" t="str">
        <f>'[1]TKB-1'!AC45</f>
        <v>TNĐKT(3)(T.Danh)</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TTCT(4)(KXD)</v>
      </c>
      <c r="BN44" s="43"/>
      <c r="BO44" s="44">
        <f>'[1]TKB-1'!BO45</f>
        <v>0</v>
      </c>
      <c r="BP44" s="43"/>
      <c r="BQ44" s="44">
        <f>'[1]TKB-1'!BQ45</f>
        <v>0</v>
      </c>
      <c r="BR44" s="43"/>
      <c r="BS44" s="44">
        <f>'[1]TKB-1'!BS45</f>
        <v>0</v>
      </c>
      <c r="BT44" s="43"/>
      <c r="BU44" s="44">
        <f>'[1]TKB-1'!BU45</f>
        <v>0</v>
      </c>
      <c r="BV44" s="43"/>
      <c r="BW44" s="44">
        <f>'[1]TKB-1'!BW45</f>
        <v>0</v>
      </c>
      <c r="BX44" s="43"/>
      <c r="BY44" s="44" t="str">
        <f>'[1]TKB-1'!BY45</f>
        <v>TTHTTLOT(4)(T.Kiếm)</v>
      </c>
      <c r="BZ44" s="43"/>
      <c r="CA44" s="44" t="str">
        <f>'[1]TKB-1'!CA45</f>
        <v>TTHTTLOT(4)(Th.Truyền(TG))</v>
      </c>
      <c r="CB44" s="43"/>
      <c r="CC44" s="44">
        <f>'[1]TKB-1'!CC45</f>
        <v>0</v>
      </c>
      <c r="CD44" s="43"/>
      <c r="CE44" s="44" t="str">
        <f>'[1]TKB-1'!CE45</f>
        <v>TTCKCB(3)(C.Hiển)</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t="str">
        <f>'[1]TKB-1'!DK45</f>
        <v>KDQT(3)(N.Hiệp(TG))</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GTICH(3)(Th.Hồng)</v>
      </c>
      <c r="ED44" s="43"/>
      <c r="EE44" s="44">
        <f>'[1]TKB-1'!EE45</f>
        <v>0</v>
      </c>
      <c r="EF44" s="43"/>
      <c r="EG44" s="44" t="str">
        <f>'[1]TKB-1'!EG45</f>
        <v>GTICH(3)(Th.Loan)</v>
      </c>
      <c r="EH44" s="43"/>
      <c r="EI44" s="44">
        <f>'[1]TKB-1'!EI45</f>
        <v>0</v>
      </c>
      <c r="EJ44" s="43"/>
      <c r="EK44" s="44">
        <f>'[1]TKB-1'!EK45</f>
        <v>0</v>
      </c>
      <c r="EL44" s="43"/>
      <c r="EM44" s="44" t="str">
        <f>'[1]TKB-1'!EM45</f>
        <v>VLDC(3)(V.Danh)</v>
      </c>
      <c r="EN44" s="43"/>
      <c r="EO44" s="44">
        <f>'[1]TKB-1'!EO45</f>
        <v>0</v>
      </c>
      <c r="EP44" s="43"/>
      <c r="EQ44" s="44" t="str">
        <f>'[1]TKB-1'!EQ45</f>
        <v>THMLN(3)(N.Dũng)</v>
      </c>
      <c r="ER44" s="43"/>
      <c r="ES44" s="44" t="str">
        <f>'[1]TKB-1'!ES45</f>
        <v>NMCNKTOT(3)(Ng.Đức)</v>
      </c>
      <c r="ET44" s="43"/>
      <c r="EU44" s="44" t="str">
        <f>'[1]TKB-1'!EU45</f>
        <v>VLDC(3)(Th.Thân)</v>
      </c>
      <c r="EV44" s="43"/>
      <c r="EW44" s="44" t="str">
        <f>'[1]TKB-1'!EW45</f>
        <v>ÔN THI</v>
      </c>
      <c r="EX44" s="43"/>
      <c r="EY44" s="44" t="str">
        <f>'[1]TKB-1'!EY45</f>
        <v>LTCB(3)(T.Sơn)</v>
      </c>
      <c r="EZ44" s="43"/>
      <c r="FA44" s="44">
        <f>'[1]TKB-1'!FA45</f>
        <v>0</v>
      </c>
      <c r="FB44" s="43"/>
      <c r="FC44" s="44">
        <f>'[1]TKB-1'!FC45</f>
        <v>0</v>
      </c>
      <c r="FD44" s="43"/>
      <c r="FE44" s="44">
        <f>'[1]TKB-1'!FE45</f>
        <v>0</v>
      </c>
      <c r="FF44" s="43"/>
      <c r="FG44" s="44" t="str">
        <f>'[1]TKB-1'!FG45</f>
        <v>THMLN(3)(T.Đạo)</v>
      </c>
      <c r="FH44" s="43"/>
      <c r="FI44" s="44">
        <f>'[1]TKB-1'!FI45</f>
        <v>0</v>
      </c>
      <c r="FJ44" s="43"/>
      <c r="FK44" s="44" t="str">
        <f>'[1]TKB-1'!FK45</f>
        <v>ÔN THI</v>
      </c>
      <c r="FL44" s="43"/>
      <c r="FM44" s="44" t="str">
        <f>'[1]TKB-1'!FM45</f>
        <v>TANHB1.1(3)(M.Linh)</v>
      </c>
      <c r="FN44" s="43"/>
      <c r="FO44" s="44">
        <f>'[1]TKB-1'!FO45</f>
        <v>0</v>
      </c>
      <c r="FP44" s="43"/>
      <c r="FQ44" s="44">
        <f>'[1]TKB-1'!FQ45</f>
        <v>0</v>
      </c>
      <c r="FR44" s="43"/>
      <c r="FS44" s="44" t="str">
        <f>'[1]TKB-1'!FS45</f>
        <v>XSTK(3)(V.Dương)</v>
      </c>
      <c r="FT44" s="43"/>
      <c r="FU44" s="44" t="str">
        <f>'[1]TKB-1'!FU45</f>
        <v>CNTTCB(3)(L.Tín)</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49-50</v>
      </c>
      <c r="X45" s="45" t="str">
        <f>'TKB-2'!X45</f>
        <v>B2-102</v>
      </c>
      <c r="Y45" s="46" t="str">
        <f>'[1]TKB-1'!Y46</f>
        <v>53-54</v>
      </c>
      <c r="Z45" s="45" t="str">
        <f>'TKB-2'!Z45</f>
        <v>A.PTNĐKT</v>
      </c>
      <c r="AA45" s="46" t="str">
        <f>'[1]TKB-1'!AA46</f>
        <v>29-hết</v>
      </c>
      <c r="AB45" s="45" t="str">
        <f>'TKB-2'!AB45</f>
        <v>A.PTNĐKT</v>
      </c>
      <c r="AC45" s="46" t="str">
        <f>'[1]TKB-1'!AC46</f>
        <v>29-hết</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A.XUONG4</v>
      </c>
      <c r="CE45" s="46" t="str">
        <f>'[1]TKB-1'!CE46</f>
        <v>54-55</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t="str">
        <f>'TKB-2'!DJ45</f>
        <v>A4-202</v>
      </c>
      <c r="DK45" s="46" t="str">
        <f>'[1]TKB-1'!DK46</f>
        <v>4-5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39-40</v>
      </c>
      <c r="EF45" s="45">
        <f>'TKB-2'!EF45</f>
        <v>0</v>
      </c>
      <c r="EG45" s="46">
        <f>'[1]TKB-1'!EG46</f>
        <v>0</v>
      </c>
      <c r="EH45" s="45">
        <f>'TKB-2'!EH45</f>
        <v>0</v>
      </c>
      <c r="EI45" s="46">
        <f>'[1]TKB-1'!EI46</f>
        <v>0</v>
      </c>
      <c r="EJ45" s="45">
        <f>'TKB-2'!EJ45</f>
        <v>0</v>
      </c>
      <c r="EK45" s="46">
        <f>'[1]TKB-1'!EK46</f>
        <v>0</v>
      </c>
      <c r="EL45" s="45" t="str">
        <f>'TKB-2'!EL45</f>
        <v>B2-507</v>
      </c>
      <c r="EM45" s="46" t="str">
        <f>'[1]TKB-1'!EM46</f>
        <v>42-43</v>
      </c>
      <c r="EN45" s="45">
        <f>'TKB-2'!EN45</f>
        <v>0</v>
      </c>
      <c r="EO45" s="46">
        <f>'[1]TKB-1'!EO46</f>
        <v>0</v>
      </c>
      <c r="EP45" s="45" t="str">
        <f>'TKB-2'!EP45</f>
        <v>B2-405</v>
      </c>
      <c r="EQ45" s="46" t="str">
        <f>'[1]TKB-1'!EQ46</f>
        <v>39-40</v>
      </c>
      <c r="ER45" s="45" t="str">
        <f>'TKB-2'!ER45</f>
        <v>B2-406</v>
      </c>
      <c r="ES45" s="46" t="str">
        <f>'[1]TKB-1'!ES46</f>
        <v>40-41</v>
      </c>
      <c r="ET45" s="45" t="str">
        <f>'TKB-2'!ET45</f>
        <v>B2-506</v>
      </c>
      <c r="EU45" s="46" t="str">
        <f>'[1]TKB-1'!EU46</f>
        <v>40-41</v>
      </c>
      <c r="EV45" s="45">
        <f>'TKB-2'!EV45</f>
        <v>0</v>
      </c>
      <c r="EW45" s="46">
        <f>'[1]TKB-1'!EW46</f>
        <v>0</v>
      </c>
      <c r="EX45" s="45" t="str">
        <f>'TKB-2'!EX45</f>
        <v>B2-207C</v>
      </c>
      <c r="EY45" s="46" t="str">
        <f>'[1]TKB-1'!EY46</f>
        <v>59-hết</v>
      </c>
      <c r="EZ45" s="45">
        <f>'TKB-2'!EZ45</f>
        <v>0</v>
      </c>
      <c r="FA45" s="46">
        <f>'[1]TKB-1'!FA46</f>
        <v>0</v>
      </c>
      <c r="FB45" s="45">
        <f>'TKB-2'!FB45</f>
        <v>0</v>
      </c>
      <c r="FC45" s="46">
        <f>'[1]TKB-1'!FC46</f>
        <v>0</v>
      </c>
      <c r="FD45" s="45">
        <f>'TKB-2'!FD45</f>
        <v>0</v>
      </c>
      <c r="FE45" s="46">
        <f>'[1]TKB-1'!FE46</f>
        <v>0</v>
      </c>
      <c r="FF45" s="45" t="str">
        <f>'TKB-2'!FF45</f>
        <v>B2-302</v>
      </c>
      <c r="FG45" s="46" t="str">
        <f>'[1]TKB-1'!FG46</f>
        <v>29-hết</v>
      </c>
      <c r="FH45" s="45">
        <f>'TKB-2'!FH45</f>
        <v>0</v>
      </c>
      <c r="FI45" s="46">
        <f>'[1]TKB-1'!FI46</f>
        <v>0</v>
      </c>
      <c r="FJ45" s="45">
        <f>'TKB-2'!FJ45</f>
        <v>0</v>
      </c>
      <c r="FK45" s="46">
        <f>'[1]TKB-1'!FK46</f>
        <v>0</v>
      </c>
      <c r="FL45" s="45" t="str">
        <f>'TKB-2'!FL45</f>
        <v>B2-402</v>
      </c>
      <c r="FM45" s="46" t="str">
        <f>'[1]TKB-1'!FM46</f>
        <v>38-39</v>
      </c>
      <c r="FN45" s="45">
        <f>'TKB-2'!FN45</f>
        <v>0</v>
      </c>
      <c r="FO45" s="46">
        <f>'[1]TKB-1'!FO46</f>
        <v>0</v>
      </c>
      <c r="FP45" s="45">
        <f>'TKB-2'!FP45</f>
        <v>0</v>
      </c>
      <c r="FQ45" s="46">
        <f>'[1]TKB-1'!FQ46</f>
        <v>0</v>
      </c>
      <c r="FR45" s="45">
        <f>'TKB-2'!FR45</f>
        <v>0</v>
      </c>
      <c r="FS45" s="46">
        <f>'[1]TKB-1'!FS46</f>
        <v>0</v>
      </c>
      <c r="FT45" s="45" t="str">
        <f>'TKB-2'!FT45</f>
        <v>B2-208C</v>
      </c>
      <c r="FU45" s="46" t="str">
        <f>'[1]TKB-1'!FU46</f>
        <v>44-hết</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TTKCNBTCT(2)(H.Vinh)</v>
      </c>
      <c r="X46" s="48"/>
      <c r="Y46" s="49" t="str">
        <f>'[1]TKB-1'!Y47</f>
        <v>DTOAN(2)(T.Hải)</v>
      </c>
      <c r="Z46" s="48"/>
      <c r="AA46" s="49" t="str">
        <f>'[1]TKB-1'!AA47</f>
        <v>TNĐKT(2)(C.Tường)</v>
      </c>
      <c r="AB46" s="48"/>
      <c r="AC46" s="49" t="str">
        <f>'[1]TKB-1'!AC47</f>
        <v>TNĐKT(2)(T.Danh)</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t="str">
        <f>'[1]TKB-1'!CE47</f>
        <v>TTCKCB(2)(C.Hiển)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t="str">
        <f>'[1]TKB-1'!DK47</f>
        <v>KDQT(2)(N.Hiệp(TG))</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TANHB1.1(2)(M.Linh)</v>
      </c>
      <c r="EF46" s="48"/>
      <c r="EG46" s="49">
        <f>'[1]TKB-1'!EG47</f>
        <v>0</v>
      </c>
      <c r="EH46" s="48"/>
      <c r="EI46" s="49">
        <f>'[1]TKB-1'!EI47</f>
        <v>0</v>
      </c>
      <c r="EJ46" s="48"/>
      <c r="EK46" s="49">
        <f>'[1]TKB-1'!EK47</f>
        <v>0</v>
      </c>
      <c r="EL46" s="48"/>
      <c r="EM46" s="49" t="str">
        <f>'[1]TKB-1'!EM47</f>
        <v>GTICH(2)(V.Dương)</v>
      </c>
      <c r="EN46" s="48"/>
      <c r="EO46" s="49">
        <f>'[1]TKB-1'!EO47</f>
        <v>0</v>
      </c>
      <c r="EP46" s="48"/>
      <c r="EQ46" s="49" t="str">
        <f>'[1]TKB-1'!EQ47</f>
        <v>VKT(2)(M.Tân)</v>
      </c>
      <c r="ER46" s="48"/>
      <c r="ES46" s="49" t="str">
        <f>'[1]TKB-1'!ES47</f>
        <v>VLDC(2)(Th.Thân)</v>
      </c>
      <c r="ET46" s="48"/>
      <c r="EU46" s="49" t="str">
        <f>'[1]TKB-1'!EU47</f>
        <v>THMLN(2)(N.Dũng)</v>
      </c>
      <c r="EV46" s="48"/>
      <c r="EW46" s="49">
        <f>'[1]TKB-1'!EW47</f>
        <v>0</v>
      </c>
      <c r="EX46" s="48"/>
      <c r="EY46" s="49" t="str">
        <f>'[1]TKB-1'!EY47</f>
        <v>LTCB(2)(T.Sơn)</v>
      </c>
      <c r="EZ46" s="48"/>
      <c r="FA46" s="49">
        <f>'[1]TKB-1'!FA47</f>
        <v>0</v>
      </c>
      <c r="FB46" s="48"/>
      <c r="FC46" s="49">
        <f>'[1]TKB-1'!FC47</f>
        <v>0</v>
      </c>
      <c r="FD46" s="48"/>
      <c r="FE46" s="49">
        <f>'[1]TKB-1'!FE47</f>
        <v>0</v>
      </c>
      <c r="FF46" s="48"/>
      <c r="FG46" s="49" t="str">
        <f>'[1]TKB-1'!FG47</f>
        <v>GTICH1(2)(Th.Hồng)</v>
      </c>
      <c r="FH46" s="48"/>
      <c r="FI46" s="49">
        <f>'[1]TKB-1'!FI47</f>
        <v>0</v>
      </c>
      <c r="FJ46" s="48"/>
      <c r="FK46" s="49">
        <f>'[1]TKB-1'!FK47</f>
        <v>0</v>
      </c>
      <c r="FL46" s="48"/>
      <c r="FM46" s="49" t="str">
        <f>'[1]TKB-1'!FM47</f>
        <v>THMLN(2)(T.Đạo)</v>
      </c>
      <c r="FN46" s="48"/>
      <c r="FO46" s="49">
        <f>'[1]TKB-1'!FO47</f>
        <v>0</v>
      </c>
      <c r="FP46" s="48"/>
      <c r="FQ46" s="49">
        <f>'[1]TKB-1'!FQ47</f>
        <v>0</v>
      </c>
      <c r="FR46" s="48"/>
      <c r="FS46" s="49">
        <f>'[1]TKB-1'!FS47</f>
        <v>0</v>
      </c>
      <c r="FT46" s="48"/>
      <c r="FU46" s="49" t="str">
        <f>'[1]TKB-1'!FU47</f>
        <v>CNTTCB(2)(L.Tín)</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50-51</v>
      </c>
      <c r="AF47" s="40" t="str">
        <f>'TKB-2'!AF47</f>
        <v>B2-102</v>
      </c>
      <c r="AG47" s="51" t="str">
        <f>'[1]TKB-1'!AG48</f>
        <v>56-57</v>
      </c>
      <c r="AH47" s="40" t="str">
        <f>'TKB-2'!AH47</f>
        <v>B2-103</v>
      </c>
      <c r="AI47" s="51" t="str">
        <f>'[1]TKB-1'!AI48</f>
        <v>56-57</v>
      </c>
      <c r="AJ47" s="40">
        <f>'TKB-2'!AJ47</f>
        <v>0</v>
      </c>
      <c r="AK47" s="51">
        <f>'[1]TKB-1'!AK48</f>
        <v>0</v>
      </c>
      <c r="AL47" s="40">
        <f>'TKB-2'!AL47</f>
        <v>0</v>
      </c>
      <c r="AM47" s="51">
        <f>'[1]TKB-1'!AM48</f>
        <v>0</v>
      </c>
      <c r="AN47" s="40" t="str">
        <f>'TKB-2'!AN47</f>
        <v>btin</v>
      </c>
      <c r="AO47" s="51">
        <f>'[1]TKB-1'!AO48</f>
        <v>0</v>
      </c>
      <c r="AP47" s="40" t="str">
        <f>'TKB-2'!AP47</f>
        <v>B2-502</v>
      </c>
      <c r="AQ47" s="51" t="str">
        <f>'[1]TKB-1'!AQ48</f>
        <v>48-49</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f>'TKB-2'!BB47</f>
        <v>0</v>
      </c>
      <c r="BC47" s="51">
        <f>'[1]TKB-1'!BC48</f>
        <v>0</v>
      </c>
      <c r="BD47" s="40">
        <f>'TKB-2'!BD47</f>
        <v>0</v>
      </c>
      <c r="BE47" s="51">
        <f>'[1]TKB-1'!BE48</f>
        <v>0</v>
      </c>
      <c r="BF47" s="40" t="str">
        <f>'TKB-2'!BF47</f>
        <v>B2-204</v>
      </c>
      <c r="BG47" s="51" t="str">
        <f>'[1]TKB-1'!BG48</f>
        <v>59-hết</v>
      </c>
      <c r="BH47" s="40">
        <f>'TKB-2'!BH47</f>
        <v>0</v>
      </c>
      <c r="BI47" s="51">
        <f>'[1]TKB-1'!BI48</f>
        <v>0</v>
      </c>
      <c r="BJ47" s="40">
        <f>'TKB-2'!BJ47</f>
        <v>0</v>
      </c>
      <c r="BK47" s="51">
        <f>'[1]TKB-1'!BK48</f>
        <v>0</v>
      </c>
      <c r="BL47" s="40" t="str">
        <f>'TKB-2'!BL47</f>
        <v>A.XUONG1</v>
      </c>
      <c r="BM47" s="51" t="str">
        <f>'[1]TKB-1'!BM48</f>
        <v>197-200</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t="str">
        <f>'TKB-2'!BX47</f>
        <v>A.XUONG2</v>
      </c>
      <c r="BY47" s="51" t="str">
        <f>'[1]TKB-1'!BY48</f>
        <v>117-120</v>
      </c>
      <c r="BZ47" s="40" t="str">
        <f>'TKB-2'!BZ47</f>
        <v>A.XUONG3</v>
      </c>
      <c r="CA47" s="51" t="str">
        <f>'[1]TKB-1'!CA48</f>
        <v>117-120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t="str">
        <f>'TKB-2'!DJ47</f>
        <v>A4-101P</v>
      </c>
      <c r="DK47" s="51" t="str">
        <f>'[1]TKB-1'!DK48</f>
        <v>6-7</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CTKT(2)(H.Tính)</v>
      </c>
      <c r="AF48" s="52"/>
      <c r="AG48" s="44" t="str">
        <f>'[1]TKB-1'!AG49</f>
        <v>CHKC1(2)(H.Giang)</v>
      </c>
      <c r="AH48" s="52"/>
      <c r="AI48" s="44" t="str">
        <f>'[1]TKB-1'!AI49</f>
        <v>CHKC1(2)(Đ.Tú)</v>
      </c>
      <c r="AJ48" s="52"/>
      <c r="AK48" s="44">
        <f>'[1]TKB-1'!AK49</f>
        <v>0</v>
      </c>
      <c r="AL48" s="52"/>
      <c r="AM48" s="44">
        <f>'[1]TKB-1'!AM49</f>
        <v>0</v>
      </c>
      <c r="AN48" s="52"/>
      <c r="AO48" s="44" t="str">
        <f>'[1]TKB-1'!AO49</f>
        <v>ÔN THI</v>
      </c>
      <c r="AP48" s="52"/>
      <c r="AQ48" s="44" t="str">
        <f>'[1]TKB-1'!AQ49</f>
        <v>CĐTN.KTNT(2)(KKTR-KNT)</v>
      </c>
      <c r="AR48" s="52"/>
      <c r="AS48" s="44">
        <f>'[1]TKB-1'!AS49</f>
        <v>0</v>
      </c>
      <c r="AT48" s="52"/>
      <c r="AU48" s="44">
        <f>'[1]TKB-1'!AU49</f>
        <v>0</v>
      </c>
      <c r="AV48" s="52"/>
      <c r="AW48" s="44">
        <f>'[1]TKB-1'!AW49</f>
        <v>0</v>
      </c>
      <c r="AX48" s="52"/>
      <c r="AY48" s="44">
        <f>'[1]TKB-1'!AY49</f>
        <v>0</v>
      </c>
      <c r="AZ48" s="52"/>
      <c r="BA48" s="44">
        <f>'[1]TKB-1'!BA49</f>
        <v>0</v>
      </c>
      <c r="BB48" s="52"/>
      <c r="BC48" s="44">
        <f>'[1]TKB-1'!BC49</f>
        <v>0</v>
      </c>
      <c r="BD48" s="52"/>
      <c r="BE48" s="44">
        <f>'[1]TKB-1'!BE49</f>
        <v>0</v>
      </c>
      <c r="BF48" s="52"/>
      <c r="BG48" s="44" t="str">
        <f>'[1]TKB-1'!BG49</f>
        <v>ĐIAKT(2)(Th.Toàn)</v>
      </c>
      <c r="BH48" s="52"/>
      <c r="BI48" s="44">
        <f>'[1]TKB-1'!BI49</f>
        <v>0</v>
      </c>
      <c r="BJ48" s="52"/>
      <c r="BK48" s="44">
        <f>'[1]TKB-1'!BK49</f>
        <v>0</v>
      </c>
      <c r="BL48" s="52"/>
      <c r="BM48" s="44" t="str">
        <f>'[1]TKB-1'!BM49</f>
        <v>TTCT(4)(KXD)</v>
      </c>
      <c r="BN48" s="52"/>
      <c r="BO48" s="44">
        <f>'[1]TKB-1'!BO49</f>
        <v>0</v>
      </c>
      <c r="BP48" s="52"/>
      <c r="BQ48" s="44">
        <f>'[1]TKB-1'!BQ49</f>
        <v>0</v>
      </c>
      <c r="BR48" s="52"/>
      <c r="BS48" s="44">
        <f>'[1]TKB-1'!BS49</f>
        <v>0</v>
      </c>
      <c r="BT48" s="52"/>
      <c r="BU48" s="44">
        <f>'[1]TKB-1'!BU49</f>
        <v>0</v>
      </c>
      <c r="BV48" s="52"/>
      <c r="BW48" s="44">
        <f>'[1]TKB-1'!BW49</f>
        <v>0</v>
      </c>
      <c r="BX48" s="52"/>
      <c r="BY48" s="44" t="str">
        <f>'[1]TKB-1'!BY49</f>
        <v>TTHTTLOT(4)(T.Kiếm)</v>
      </c>
      <c r="BZ48" s="52"/>
      <c r="CA48" s="44" t="str">
        <f>'[1]TKB-1'!CA49</f>
        <v>TTHTTLOT(4)(Th.Truyền(TG))</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t="str">
        <f>'[1]TKB-1'!DK49</f>
        <v>KDQT(2)(N.Hiệp(TG))</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52-54</v>
      </c>
      <c r="AF49" s="45" t="str">
        <f>'TKB-2'!AF49</f>
        <v>B2-102</v>
      </c>
      <c r="AG49" s="46" t="str">
        <f>'[1]TKB-1'!AG50</f>
        <v>26-28</v>
      </c>
      <c r="AH49" s="45" t="str">
        <f>'TKB-2'!AH49</f>
        <v>B2-103</v>
      </c>
      <c r="AI49" s="46" t="str">
        <f>'[1]TKB-1'!AI50</f>
        <v>58-hết</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t="str">
        <f>'TKB-2'!BF49</f>
        <v>B2-204</v>
      </c>
      <c r="BG49" s="46" t="str">
        <f>'[1]TKB-1'!BG50</f>
        <v>48-50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t="str">
        <f>'TKB-2'!DJ49</f>
        <v>A4-101P</v>
      </c>
      <c r="DK49" s="46" t="str">
        <f>'[1]TKB-1'!DK50</f>
        <v>8-10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t="str">
        <f>'[1]TKB-1'!AE51</f>
        <v>CTKT(3)(H.Tính)</v>
      </c>
      <c r="AF50" s="48"/>
      <c r="AG50" s="49" t="str">
        <f>'[1]TKB-1'!AG51</f>
        <v>XSTK(3)(V.Dương)</v>
      </c>
      <c r="AH50" s="48"/>
      <c r="AI50" s="49" t="str">
        <f>'[1]TKB-1'!AI51</f>
        <v>CTKT(3)(H.Dũng)</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t="str">
        <f>'[1]TKB-1'!BG51</f>
        <v>CHKC1(3)(Đ.Tú)</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t="str">
        <f>'[1]TKB-1'!DK51</f>
        <v>KDQT(3)(N.Hiệp(TG))</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45990</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A.PTNKĐCT</v>
      </c>
      <c r="W53" s="41" t="str">
        <f>'[1]TKB-1'!W54</f>
        <v>51-53</v>
      </c>
      <c r="X53" s="40" t="str">
        <f>'TKB-2'!X53</f>
        <v>B2-102</v>
      </c>
      <c r="Y53" s="41" t="str">
        <f>'[1]TKB-1'!Y54</f>
        <v>51-53</v>
      </c>
      <c r="Z53" s="40" t="str">
        <f>'TKB-2'!Z53</f>
        <v>A.PTNKĐCT</v>
      </c>
      <c r="AA53" s="41" t="str">
        <f>'[1]TKB-1'!AA54</f>
        <v>56-58</v>
      </c>
      <c r="AB53" s="40" t="str">
        <f>'TKB-2'!AB53</f>
        <v>B2-201</v>
      </c>
      <c r="AC53" s="41" t="str">
        <f>'[1]TKB-1'!AC54</f>
        <v>47-49</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t="str">
        <f>'TKB-2'!BX53</f>
        <v>B2-207C</v>
      </c>
      <c r="BY53" s="41" t="str">
        <f>'[1]TKB-1'!BY54</f>
        <v>50-52</v>
      </c>
      <c r="BZ53" s="40" t="str">
        <f>'TKB-2'!BZ53</f>
        <v>B2-208C</v>
      </c>
      <c r="CA53" s="41" t="str">
        <f>'[1]TKB-1'!CA54</f>
        <v>56-58</v>
      </c>
      <c r="CB53" s="40">
        <f>'TKB-2'!CB53</f>
        <v>0</v>
      </c>
      <c r="CC53" s="41">
        <f>'[1]TKB-1'!CC54</f>
        <v>0</v>
      </c>
      <c r="CD53" s="40" t="str">
        <f>'TKB-2'!CD53</f>
        <v>A.XUONG4</v>
      </c>
      <c r="CE53" s="41" t="str">
        <f>'[1]TKB-1'!CE54</f>
        <v>56-58</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t="str">
        <f>'TKB-2'!DJ53</f>
        <v>A4-202</v>
      </c>
      <c r="DK53" s="41" t="str">
        <f>'[1]TKB-1'!DK54</f>
        <v>11-13</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t="str">
        <f>'TKB-2'!EB53</f>
        <v>B2-401</v>
      </c>
      <c r="EC53" s="41" t="str">
        <f>'[1]TKB-1'!EC54</f>
        <v>41-43</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t="str">
        <f>'TKB-2'!EP53</f>
        <v>B2-405</v>
      </c>
      <c r="EQ53" s="41" t="str">
        <f>'[1]TKB-1'!EQ54</f>
        <v>37-39</v>
      </c>
      <c r="ER53" s="40" t="str">
        <f>'TKB-2'!ER53</f>
        <v>B2-406</v>
      </c>
      <c r="ES53" s="41" t="str">
        <f>'[1]TKB-1'!ES54</f>
        <v>54-56</v>
      </c>
      <c r="ET53" s="40" t="str">
        <f>'TKB-2'!ET53</f>
        <v>B2-506</v>
      </c>
      <c r="EU53" s="41" t="str">
        <f>'[1]TKB-1'!EU54</f>
        <v>36-38</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t="str">
        <f>'TKB-2'!FF53</f>
        <v>B2-302</v>
      </c>
      <c r="FG53" s="41" t="str">
        <f>'[1]TKB-1'!FG54</f>
        <v>28-hết</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t="str">
        <f>'TKB-2'!FR53</f>
        <v>B2-205C</v>
      </c>
      <c r="FS53" s="41" t="str">
        <f>'[1]TKB-1'!FS54</f>
        <v>36-38</v>
      </c>
      <c r="FT53" s="40" t="str">
        <f>'TKB-2'!FT53</f>
        <v>B2-305</v>
      </c>
      <c r="FU53" s="41" t="str">
        <f>'[1]TKB-1'!FU54</f>
        <v>44-hết</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TN&amp;KĐCT(3)(V.Trình)</v>
      </c>
      <c r="X54" s="43"/>
      <c r="Y54" s="44" t="str">
        <f>'[1]TKB-1'!Y55</f>
        <v>TTKCNBTCT(3)(K.Oanh)</v>
      </c>
      <c r="Z54" s="43"/>
      <c r="AA54" s="44" t="str">
        <f>'[1]TKB-1'!AA55</f>
        <v>TN&amp;KĐCT(3)(L.Trường)</v>
      </c>
      <c r="AB54" s="43"/>
      <c r="AC54" s="44" t="str">
        <f>'[1]TKB-1'!AC55</f>
        <v>DTOAN(3)(H.Tính)</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t="str">
        <f>'[1]TKB-1'!BY55</f>
        <v>LTPYTHON(3)(X.Hậu)</v>
      </c>
      <c r="BZ54" s="43"/>
      <c r="CA54" s="44" t="str">
        <f>'[1]TKB-1'!CA55</f>
        <v>LTPYTHON(3)(Chí.Sỹ)</v>
      </c>
      <c r="CB54" s="43"/>
      <c r="CC54" s="44">
        <f>'[1]TKB-1'!CC55</f>
        <v>0</v>
      </c>
      <c r="CD54" s="43"/>
      <c r="CE54" s="44" t="str">
        <f>'[1]TKB-1'!CE55</f>
        <v>TTCKCB(3)(C.Hiển)</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t="str">
        <f>'[1]TKB-1'!DK55</f>
        <v>KDQT(3)(N.Hiệp(TG))</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t="str">
        <f>'[1]TKB-1'!EC55</f>
        <v>GTICH(3)(Th.Hồng)</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t="str">
        <f>'[1]TKB-1'!EQ55</f>
        <v>THMLN(3)(N.Dũng)</v>
      </c>
      <c r="ER54" s="43"/>
      <c r="ES54" s="44" t="str">
        <f>'[1]TKB-1'!ES55</f>
        <v>NMCNKTOT(3)(Ng.Đức)</v>
      </c>
      <c r="ET54" s="43"/>
      <c r="EU54" s="44" t="str">
        <f>'[1]TKB-1'!EU55</f>
        <v>VLDC(3)(Th.Thân)</v>
      </c>
      <c r="EV54" s="43"/>
      <c r="EW54" s="44">
        <f>'[1]TKB-1'!EW55</f>
        <v>0</v>
      </c>
      <c r="EX54" s="43"/>
      <c r="EY54" s="44">
        <f>'[1]TKB-1'!EY55</f>
        <v>0</v>
      </c>
      <c r="EZ54" s="43"/>
      <c r="FA54" s="44">
        <f>'[1]TKB-1'!FA55</f>
        <v>0</v>
      </c>
      <c r="FB54" s="43"/>
      <c r="FC54" s="44">
        <f>'[1]TKB-1'!FC55</f>
        <v>0</v>
      </c>
      <c r="FD54" s="43"/>
      <c r="FE54" s="44">
        <f>'[1]TKB-1'!FE55</f>
        <v>0</v>
      </c>
      <c r="FF54" s="43"/>
      <c r="FG54" s="44" t="str">
        <f>'[1]TKB-1'!FG55</f>
        <v>ĐSTT(3)(Th.Loan)</v>
      </c>
      <c r="FH54" s="43"/>
      <c r="FI54" s="44">
        <f>'[1]TKB-1'!FI55</f>
        <v>0</v>
      </c>
      <c r="FJ54" s="43"/>
      <c r="FK54" s="44">
        <f>'[1]TKB-1'!FK55</f>
        <v>0</v>
      </c>
      <c r="FL54" s="43"/>
      <c r="FM54" s="44">
        <f>'[1]TKB-1'!FM55</f>
        <v>0</v>
      </c>
      <c r="FN54" s="43"/>
      <c r="FO54" s="44">
        <f>'[1]TKB-1'!FO55</f>
        <v>0</v>
      </c>
      <c r="FP54" s="43"/>
      <c r="FQ54" s="44">
        <f>'[1]TKB-1'!FQ55</f>
        <v>0</v>
      </c>
      <c r="FR54" s="43"/>
      <c r="FS54" s="44" t="str">
        <f>'[1]TKB-1'!FS55</f>
        <v>CNTTCB(3)(L.Tín)</v>
      </c>
      <c r="FT54" s="43"/>
      <c r="FU54" s="44" t="str">
        <f>'[1]TKB-1'!FU55</f>
        <v>THMLN(3)(T.Đạo)</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A.PTNKĐCT</v>
      </c>
      <c r="W55" s="46" t="str">
        <f>'[1]TKB-1'!W56</f>
        <v>54-55</v>
      </c>
      <c r="X55" s="45" t="str">
        <f>'TKB-2'!X55</f>
        <v>B2-102</v>
      </c>
      <c r="Y55" s="46" t="str">
        <f>'[1]TKB-1'!Y56</f>
        <v>54-55</v>
      </c>
      <c r="Z55" s="45" t="str">
        <f>'TKB-2'!Z55</f>
        <v>A.PTNKĐCT</v>
      </c>
      <c r="AA55" s="46" t="str">
        <f>'[1]TKB-1'!AA56</f>
        <v>59-hết</v>
      </c>
      <c r="AB55" s="45" t="str">
        <f>'TKB-2'!AB55</f>
        <v>B2-201</v>
      </c>
      <c r="AC55" s="46" t="str">
        <f>'[1]TKB-1'!AC56</f>
        <v>57-58</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t="str">
        <f>'TKB-2'!BX55</f>
        <v>B2-207C</v>
      </c>
      <c r="BY55" s="46" t="str">
        <f>'[1]TKB-1'!BY56</f>
        <v>53-54</v>
      </c>
      <c r="BZ55" s="45" t="str">
        <f>'TKB-2'!BZ55</f>
        <v>B2-208C</v>
      </c>
      <c r="CA55" s="46" t="str">
        <f>'[1]TKB-1'!CA56</f>
        <v>59-hết</v>
      </c>
      <c r="CB55" s="45">
        <f>'TKB-2'!CB55</f>
        <v>0</v>
      </c>
      <c r="CC55" s="46">
        <f>'[1]TKB-1'!CC56</f>
        <v>0</v>
      </c>
      <c r="CD55" s="45" t="str">
        <f>'TKB-2'!CD55</f>
        <v>A.XUONG4</v>
      </c>
      <c r="CE55" s="46" t="str">
        <f>'[1]TKB-1'!CE56</f>
        <v>59-hết</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t="str">
        <f>'TKB-2'!DJ55</f>
        <v>A4-202</v>
      </c>
      <c r="DK55" s="46" t="str">
        <f>'[1]TKB-1'!DK56</f>
        <v>14-15</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t="str">
        <f>'TKB-2'!EP55</f>
        <v>B2-405</v>
      </c>
      <c r="EQ55" s="46" t="str">
        <f>'[1]TKB-1'!EQ56</f>
        <v>57-58</v>
      </c>
      <c r="ER55" s="45">
        <f>'TKB-2'!ER55</f>
        <v>0</v>
      </c>
      <c r="ES55" s="46">
        <f>'[1]TKB-1'!ES56</f>
        <v>0</v>
      </c>
      <c r="ET55" s="45" t="str">
        <f>'TKB-2'!ET55</f>
        <v>B2-506</v>
      </c>
      <c r="EU55" s="46" t="str">
        <f>'[1]TKB-1'!EU56</f>
        <v>40-41</v>
      </c>
      <c r="EV55" s="45">
        <f>'TKB-2'!EV55</f>
        <v>0</v>
      </c>
      <c r="EW55" s="46">
        <f>'[1]TKB-1'!EW56</f>
        <v>0</v>
      </c>
      <c r="EX55" s="45" t="str">
        <f>'TKB-2'!EX55</f>
        <v>B2-203</v>
      </c>
      <c r="EY55" s="46" t="str">
        <f>'[1]TKB-1'!EY56</f>
        <v>32-33</v>
      </c>
      <c r="EZ55" s="45">
        <f>'TKB-2'!EZ55</f>
        <v>0</v>
      </c>
      <c r="FA55" s="46">
        <f>'[1]TKB-1'!FA56</f>
        <v>0</v>
      </c>
      <c r="FB55" s="45">
        <f>'TKB-2'!FB55</f>
        <v>0</v>
      </c>
      <c r="FC55" s="46">
        <f>'[1]TKB-1'!FC56</f>
        <v>0</v>
      </c>
      <c r="FD55" s="45">
        <f>'TKB-2'!FD55</f>
        <v>0</v>
      </c>
      <c r="FE55" s="46">
        <f>'[1]TKB-1'!FE56</f>
        <v>0</v>
      </c>
      <c r="FF55" s="45" t="str">
        <f>'TKB-2'!FF55</f>
        <v>B2-302</v>
      </c>
      <c r="FG55" s="46" t="str">
        <f>'[1]TKB-1'!FG56</f>
        <v>45-hết</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t="str">
        <f>'TKB-2'!FR55</f>
        <v>B2-205C</v>
      </c>
      <c r="FS55" s="46" t="str">
        <f>'[1]TKB-1'!FS56</f>
        <v>39-40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TN&amp;KĐCT(2)(V.Trình)</v>
      </c>
      <c r="X56" s="48"/>
      <c r="Y56" s="49" t="str">
        <f>'[1]TKB-1'!Y57</f>
        <v>TTKCNBTCT(2)(K.Oanh)</v>
      </c>
      <c r="Z56" s="48"/>
      <c r="AA56" s="49" t="str">
        <f>'[1]TKB-1'!AA57</f>
        <v>TN&amp;KĐCT(2)(L.Trường)</v>
      </c>
      <c r="AB56" s="48"/>
      <c r="AC56" s="49" t="str">
        <f>'[1]TKB-1'!AC57</f>
        <v>KCT(2)(C.Tín)</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t="str">
        <f>'[1]TKB-1'!BY57</f>
        <v>LTPYTHON(2)(X.Hậu)</v>
      </c>
      <c r="BZ56" s="48"/>
      <c r="CA56" s="49" t="str">
        <f>'[1]TKB-1'!CA57</f>
        <v>LTPYTHON(2)(Chí.Sỹ)</v>
      </c>
      <c r="CB56" s="48"/>
      <c r="CC56" s="49">
        <f>'[1]TKB-1'!CC57</f>
        <v>0</v>
      </c>
      <c r="CD56" s="48"/>
      <c r="CE56" s="49" t="str">
        <f>'[1]TKB-1'!CE57</f>
        <v>TTCKCB(2)(C.Hiển)</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t="str">
        <f>'[1]TKB-1'!DK57</f>
        <v>KDQT(2)(N.Hiệp(TG))</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t="str">
        <f>'[1]TKB-1'!EQ57</f>
        <v>NMCNKTOT(2)(Ng.Đức)</v>
      </c>
      <c r="ER56" s="48"/>
      <c r="ES56" s="49">
        <f>'[1]TKB-1'!ES57</f>
        <v>0</v>
      </c>
      <c r="ET56" s="48"/>
      <c r="EU56" s="49" t="str">
        <f>'[1]TKB-1'!EU57</f>
        <v>TANHB1.1(2)(M.Linh)</v>
      </c>
      <c r="EV56" s="48"/>
      <c r="EW56" s="49">
        <f>'[1]TKB-1'!EW57</f>
        <v>0</v>
      </c>
      <c r="EX56" s="48"/>
      <c r="EY56" s="49" t="str">
        <f>'[1]TKB-1'!EY57</f>
        <v>THMLN(2)(N.Dũng)</v>
      </c>
      <c r="EZ56" s="48"/>
      <c r="FA56" s="49">
        <f>'[1]TKB-1'!FA57</f>
        <v>0</v>
      </c>
      <c r="FB56" s="48"/>
      <c r="FC56" s="49">
        <f>'[1]TKB-1'!FC57</f>
        <v>0</v>
      </c>
      <c r="FD56" s="48"/>
      <c r="FE56" s="49">
        <f>'[1]TKB-1'!FE57</f>
        <v>0</v>
      </c>
      <c r="FF56" s="48"/>
      <c r="FG56" s="49" t="str">
        <f>'[1]TKB-1'!FG57</f>
        <v>THMLN(2)(T.Đạo)</v>
      </c>
      <c r="FH56" s="48"/>
      <c r="FI56" s="49">
        <f>'[1]TKB-1'!FI57</f>
        <v>0</v>
      </c>
      <c r="FJ56" s="48"/>
      <c r="FK56" s="49">
        <f>'[1]TKB-1'!FK57</f>
        <v>0</v>
      </c>
      <c r="FL56" s="48"/>
      <c r="FM56" s="49">
        <f>'[1]TKB-1'!FM57</f>
        <v>0</v>
      </c>
      <c r="FN56" s="48"/>
      <c r="FO56" s="49">
        <f>'[1]TKB-1'!FO57</f>
        <v>0</v>
      </c>
      <c r="FP56" s="48"/>
      <c r="FQ56" s="49">
        <f>'[1]TKB-1'!FQ57</f>
        <v>0</v>
      </c>
      <c r="FR56" s="48"/>
      <c r="FS56" s="49" t="str">
        <f>'[1]TKB-1'!FS57</f>
        <v>CNTTCB(2)(L.Tín)</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B2-101</v>
      </c>
      <c r="AE57" s="51" t="str">
        <f>'[1]TKB-1'!AE58</f>
        <v>55-56</v>
      </c>
      <c r="AF57" s="40" t="str">
        <f>'TKB-2'!AF57</f>
        <v>B2-102</v>
      </c>
      <c r="AG57" s="51" t="str">
        <f>'[1]TKB-1'!AG58</f>
        <v>29-hết</v>
      </c>
      <c r="AH57" s="40" t="str">
        <f>'TKB-2'!AH57</f>
        <v>A.PTNVL</v>
      </c>
      <c r="AI57" s="51" t="str">
        <f>'[1]TKB-1'!AI58</f>
        <v>26-27</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t="str">
        <f>'TKB-2'!BF57</f>
        <v>A.SAN1</v>
      </c>
      <c r="BG57" s="51" t="str">
        <f>'[1]TKB-1'!BG58</f>
        <v>26-27</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t="str">
        <f>'TKB-2'!DJ57</f>
        <v>A4-202</v>
      </c>
      <c r="DK57" s="51" t="str">
        <f>'[1]TKB-1'!DK58</f>
        <v>16-17</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CTKT(2)(H.Tính)</v>
      </c>
      <c r="AF58" s="52"/>
      <c r="AG58" s="44" t="str">
        <f>'[1]TKB-1'!AG59</f>
        <v>XSTK(2)(V.Dương)</v>
      </c>
      <c r="AH58" s="52"/>
      <c r="AI58" s="44" t="str">
        <f>'[1]TKB-1'!AI59</f>
        <v>TNVLXD(2)(V.Đồng)</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t="str">
        <f>'[1]TKB-1'!BG59</f>
        <v>TTTRĐ 1(2)(T.Tám)</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t="str">
        <f>'[1]TKB-1'!DK59</f>
        <v>KDQT(2)(N.Hiệp(TG))</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B2-101</v>
      </c>
      <c r="AE59" s="46" t="str">
        <f>'[1]TKB-1'!AE60</f>
        <v>57-hết</v>
      </c>
      <c r="AF59" s="45" t="str">
        <f>'TKB-2'!AF59</f>
        <v>B2-102</v>
      </c>
      <c r="AG59" s="46" t="str">
        <f>'[1]TKB-1'!AG60</f>
        <v>58-hết</v>
      </c>
      <c r="AH59" s="45" t="str">
        <f>'TKB-2'!AH59</f>
        <v>A.PTNVL</v>
      </c>
      <c r="AI59" s="46" t="str">
        <f>'[1]TKB-1'!AI60</f>
        <v>28-hết</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t="str">
        <f>'TKB-2'!BF59</f>
        <v>A.SAN1</v>
      </c>
      <c r="BG59" s="46" t="str">
        <f>'[1]TKB-1'!BG60</f>
        <v>28-hết</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t="str">
        <f>'TKB-2'!DJ59</f>
        <v>A4-202</v>
      </c>
      <c r="DK59" s="46" t="str">
        <f>'[1]TKB-1'!DK60</f>
        <v>18-20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CTKT(3)(H.Tính)</v>
      </c>
      <c r="AF60" s="48"/>
      <c r="AG60" s="49" t="str">
        <f>'[1]TKB-1'!AG61</f>
        <v>CHKC1(3)(H.Giang)</v>
      </c>
      <c r="AH60" s="48"/>
      <c r="AI60" s="49" t="str">
        <f>'[1]TKB-1'!AI61</f>
        <v>TNVLXD(3)(V.Đồng)</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t="str">
        <f>'[1]TKB-1'!BG61</f>
        <v>TTTRĐ 1(3)(T.Tám)</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t="str">
        <f>'[1]TKB-1'!DK61</f>
        <v>KDQT(3)(N.Hiệp(TG))</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45991</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t="str">
        <f>'TKB-2'!DJ63</f>
        <v>A4-202</v>
      </c>
      <c r="DK63" s="41" t="str">
        <f>'[1]TKB-1'!DK64</f>
        <v>21-23</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t="str">
        <f>'[1]TKB-1'!DK65</f>
        <v>KDQT(3)(N.Hiệp(TG))</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t="str">
        <f>'TKB-2'!DJ65</f>
        <v>A4-202</v>
      </c>
      <c r="DK65" s="46" t="str">
        <f>'[1]TKB-1'!DK66</f>
        <v>24-25</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t="str">
        <f>'[1]TKB-1'!DK67</f>
        <v>KDQT(2)(N.Hiệp(TG))</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t="str">
        <f>'TKB-2'!DJ67</f>
        <v>A4-202</v>
      </c>
      <c r="DK67" s="51" t="str">
        <f>'[1]TKB-1'!DK68</f>
        <v>26-27</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t="str">
        <f>'[1]TKB-1'!DK69</f>
        <v>KDQT(2)(N.Hiệp(TG))</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t="str">
        <f>'TKB-2'!DJ69</f>
        <v>A4-202</v>
      </c>
      <c r="DK69" s="46" t="str">
        <f>'[1]TKB-1'!DK70</f>
        <v>28-hết</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t="str">
        <f>'[1]TKB-1'!DK71</f>
        <v>KDQT(3)(N.Hiệp(TG))</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20</v>
      </c>
      <c r="B89" s="298" t="s">
        <v>3</v>
      </c>
      <c r="C89" s="303">
        <f>C63+1</f>
        <v>45992</v>
      </c>
      <c r="D89" s="39">
        <v>0</v>
      </c>
      <c r="E89" s="292" t="s">
        <v>52</v>
      </c>
      <c r="F89" s="40" t="str">
        <f>'TKB-2'!F89</f>
        <v>btin</v>
      </c>
      <c r="G89" s="41" t="str">
        <f>'[1]TKB-1'!G90</f>
        <v>49-hết</v>
      </c>
      <c r="H89" s="40" t="str">
        <f>'TKB-2'!H89</f>
        <v>btin</v>
      </c>
      <c r="I89" s="41" t="str">
        <f>'[1]TKB-1'!I90</f>
        <v>49-hết</v>
      </c>
      <c r="J89" s="40" t="str">
        <f>'TKB-2'!J89</f>
        <v>btin</v>
      </c>
      <c r="K89" s="41" t="str">
        <f>'[1]TKB-1'!K90</f>
        <v>49-hết</v>
      </c>
      <c r="L89" s="40" t="str">
        <f>'TKB-2'!L89</f>
        <v>btin</v>
      </c>
      <c r="M89" s="41" t="str">
        <f>'[1]TKB-1'!M90</f>
        <v>49-hết</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51-53</v>
      </c>
      <c r="X89" s="40" t="str">
        <f>'TKB-2'!X89</f>
        <v>B2-102</v>
      </c>
      <c r="Y89" s="41" t="str">
        <f>'[1]TKB-1'!Y90</f>
        <v>55-57</v>
      </c>
      <c r="Z89" s="40" t="str">
        <f>'TKB-2'!Z89</f>
        <v>B2-103</v>
      </c>
      <c r="AA89" s="41" t="str">
        <f>'[1]TKB-1'!AA90</f>
        <v>58-hết</v>
      </c>
      <c r="AB89" s="40" t="str">
        <f>'TKB-2'!AB89</f>
        <v>B2-201</v>
      </c>
      <c r="AC89" s="41" t="str">
        <f>'[1]TKB-1'!AC90</f>
        <v>50-52</v>
      </c>
      <c r="AD89" s="40">
        <f>'TKB-2'!AD89</f>
        <v>0</v>
      </c>
      <c r="AE89" s="41">
        <f>'[1]TKB-1'!AE90</f>
        <v>0</v>
      </c>
      <c r="AF89" s="40">
        <f>'TKB-2'!AF89</f>
        <v>0</v>
      </c>
      <c r="AG89" s="41">
        <f>'[1]TKB-1'!AG90</f>
        <v>0</v>
      </c>
      <c r="AH89" s="40">
        <f>'TKB-2'!AH89</f>
        <v>0</v>
      </c>
      <c r="AI89" s="41">
        <f>'[1]TKB-1'!AI90</f>
        <v>0</v>
      </c>
      <c r="AJ89" s="40" t="str">
        <f>'TKB-2'!AJ89</f>
        <v>btin</v>
      </c>
      <c r="AK89" s="41" t="str">
        <f>'[1]TKB-1'!AK90</f>
        <v>1-3</v>
      </c>
      <c r="AL89" s="40" t="str">
        <f>'TKB-2'!AL89</f>
        <v>btin</v>
      </c>
      <c r="AM89" s="41" t="str">
        <f>'[1]TKB-1'!AM90</f>
        <v>49-51</v>
      </c>
      <c r="AN89" s="40">
        <f>'TKB-2'!AN89</f>
        <v>0</v>
      </c>
      <c r="AO89" s="41">
        <f>'[1]TKB-1'!AO90</f>
        <v>0</v>
      </c>
      <c r="AP89" s="40">
        <f>'TKB-2'!AP89</f>
        <v>0</v>
      </c>
      <c r="AQ89" s="41">
        <f>'[1]TKB-1'!AQ90</f>
        <v>0</v>
      </c>
      <c r="AR89" s="40" t="str">
        <f>'TKB-2'!AR89</f>
        <v>B2-202</v>
      </c>
      <c r="AS89" s="41" t="str">
        <f>'[1]TKB-1'!AS90</f>
        <v>29-hết</v>
      </c>
      <c r="AT89" s="40" t="str">
        <f>'TKB-2'!AT89</f>
        <v>A.SAN1</v>
      </c>
      <c r="AU89" s="41" t="str">
        <f>'[1]TKB-1'!AU90</f>
        <v>53-56</v>
      </c>
      <c r="AV89" s="40">
        <f>'TKB-2'!AV89</f>
        <v>0</v>
      </c>
      <c r="AW89" s="41">
        <f>'[1]TKB-1'!AW90</f>
        <v>0</v>
      </c>
      <c r="AX89" s="40">
        <f>'TKB-2'!AX89</f>
        <v>0</v>
      </c>
      <c r="AY89" s="41">
        <f>'[1]TKB-1'!AY90</f>
        <v>0</v>
      </c>
      <c r="AZ89" s="40" t="str">
        <f>'TKB-2'!AZ89</f>
        <v>btin</v>
      </c>
      <c r="BA89" s="41" t="str">
        <f>'[1]TKB-1'!BA90</f>
        <v>49-51</v>
      </c>
      <c r="BB89" s="40">
        <f>'TKB-2'!BB89</f>
        <v>0</v>
      </c>
      <c r="BC89" s="41">
        <f>'[1]TKB-1'!BC90</f>
        <v>0</v>
      </c>
      <c r="BD89" s="40" t="str">
        <f>'TKB-2'!BD89</f>
        <v>btin</v>
      </c>
      <c r="BE89" s="41">
        <f>'[1]TKB-1'!BE90</f>
        <v>0</v>
      </c>
      <c r="BF89" s="40">
        <f>'TKB-2'!BF89</f>
        <v>0</v>
      </c>
      <c r="BG89" s="41">
        <f>'[1]TKB-1'!BG90</f>
        <v>0</v>
      </c>
      <c r="BH89" s="40" t="str">
        <f>'TKB-2'!BH89</f>
        <v>btin</v>
      </c>
      <c r="BI89" s="41" t="str">
        <f>'[1]TKB-1'!BI90</f>
        <v>49-51</v>
      </c>
      <c r="BJ89" s="40" t="str">
        <f>'TKB-2'!BJ89</f>
        <v>btin</v>
      </c>
      <c r="BK89" s="41" t="str">
        <f>'[1]TKB-1'!BK90</f>
        <v>49-51</v>
      </c>
      <c r="BL89" s="40" t="str">
        <f>'TKB-2'!BL89</f>
        <v>A.XUONG1</v>
      </c>
      <c r="BM89" s="41" t="str">
        <f>'[1]TKB-1'!BM90</f>
        <v>201-204</v>
      </c>
      <c r="BN89" s="40">
        <f>'TKB-2'!BN89</f>
        <v>0</v>
      </c>
      <c r="BO89" s="41">
        <f>'[1]TKB-1'!BO90</f>
        <v>0</v>
      </c>
      <c r="BP89" s="40">
        <f>'TKB-2'!BP89</f>
        <v>0</v>
      </c>
      <c r="BQ89" s="41">
        <f>'[1]TKB-1'!BQ90</f>
        <v>0</v>
      </c>
      <c r="BR89" s="40" t="str">
        <f>'TKB-2'!BR89</f>
        <v>btin</v>
      </c>
      <c r="BS89" s="41" t="str">
        <f>'[1]TKB-1'!BS90</f>
        <v>7-9</v>
      </c>
      <c r="BT89" s="40" t="str">
        <f>'TKB-2'!BT89</f>
        <v>btin</v>
      </c>
      <c r="BU89" s="41">
        <f>'[1]TKB-1'!BU90</f>
        <v>0</v>
      </c>
      <c r="BV89" s="40" t="str">
        <f>'TKB-2'!BV89</f>
        <v>btin</v>
      </c>
      <c r="BW89" s="41">
        <f>'[1]TKB-1'!BW90</f>
        <v>0</v>
      </c>
      <c r="BX89" s="40" t="str">
        <f>'TKB-2'!BX89</f>
        <v>A.XUONG2</v>
      </c>
      <c r="BY89" s="41" t="str">
        <f>'[1]TKB-1'!BY90</f>
        <v>121-124</v>
      </c>
      <c r="BZ89" s="40" t="str">
        <f>'TKB-2'!BZ89</f>
        <v>A.XUONG3</v>
      </c>
      <c r="CA89" s="41" t="str">
        <f>'[1]TKB-1'!CA90</f>
        <v>121-124</v>
      </c>
      <c r="CB89" s="40" t="str">
        <f>'TKB-2'!CB89</f>
        <v>btin</v>
      </c>
      <c r="CC89" s="41">
        <f>'[1]TKB-1'!CC90</f>
        <v>0</v>
      </c>
      <c r="CD89" s="40" t="str">
        <f>'TKB-2'!CD89</f>
        <v>btin</v>
      </c>
      <c r="CE89" s="41">
        <f>'[1]TKB-1'!CE90</f>
        <v>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1-3</v>
      </c>
      <c r="CP89" s="40" t="str">
        <f>'TKB-2'!CP89</f>
        <v>btin</v>
      </c>
      <c r="CQ89" s="41" t="str">
        <f>'[1]TKB-1'!CQ90</f>
        <v>1-3</v>
      </c>
      <c r="CR89" s="40" t="str">
        <f>'TKB-2'!CR89</f>
        <v>btin</v>
      </c>
      <c r="CS89" s="41" t="str">
        <f>'[1]TKB-1'!CS90</f>
        <v>1-3</v>
      </c>
      <c r="CT89" s="40" t="str">
        <f>'TKB-2'!CT89</f>
        <v>btin</v>
      </c>
      <c r="CU89" s="41" t="str">
        <f>'[1]TKB-1'!CU90</f>
        <v>1-3</v>
      </c>
      <c r="CV89" s="40" t="str">
        <f>'TKB-2'!CV89</f>
        <v>btin</v>
      </c>
      <c r="CW89" s="41" t="str">
        <f>'[1]TKB-1'!CW90</f>
        <v>1-3</v>
      </c>
      <c r="CX89" s="40" t="str">
        <f>'TKB-2'!CX89</f>
        <v>btin</v>
      </c>
      <c r="CY89" s="41">
        <f>'[1]TKB-1'!CY90</f>
        <v>0</v>
      </c>
      <c r="CZ89" s="40" t="str">
        <f>'TKB-2'!CZ89</f>
        <v>btin</v>
      </c>
      <c r="DA89" s="41">
        <f>'[1]TKB-1'!DA90</f>
        <v>0</v>
      </c>
      <c r="DB89" s="40" t="str">
        <f>'TKB-2'!DB89</f>
        <v>btin</v>
      </c>
      <c r="DC89" s="41">
        <f>'[1]TKB-1'!DC90</f>
        <v>0</v>
      </c>
      <c r="DD89" s="40">
        <f>'TKB-2'!DD89</f>
        <v>0</v>
      </c>
      <c r="DE89" s="41">
        <f>'[1]TKB-1'!DE90</f>
        <v>0</v>
      </c>
      <c r="DF89" s="40" t="str">
        <f>'TKB-2'!DF89</f>
        <v>btin</v>
      </c>
      <c r="DG89" s="41">
        <f>'[1]TKB-1'!DG90</f>
        <v>0</v>
      </c>
      <c r="DH89" s="40" t="str">
        <f>'TKB-2'!DH89</f>
        <v>btin</v>
      </c>
      <c r="DI89" s="41">
        <f>'[1]TKB-1'!DI90</f>
        <v>0</v>
      </c>
      <c r="DJ89" s="40">
        <f>'TKB-2'!DJ89</f>
        <v>0</v>
      </c>
      <c r="DK89" s="41">
        <f>'[1]TKB-1'!DK90</f>
        <v>0</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B2-401</v>
      </c>
      <c r="EC89" s="41" t="str">
        <f>'[1]TKB-1'!EC90</f>
        <v>42-44</v>
      </c>
      <c r="ED89" s="40" t="str">
        <f>'TKB-2'!ED89</f>
        <v>B2-407</v>
      </c>
      <c r="EE89" s="41" t="str">
        <f>'[1]TKB-1'!EE90</f>
        <v>36-38</v>
      </c>
      <c r="EF89" s="40" t="str">
        <f>'TKB-2'!EF89</f>
        <v>btin</v>
      </c>
      <c r="EG89" s="41">
        <f>'[1]TKB-1'!EG90</f>
        <v>0</v>
      </c>
      <c r="EH89" s="40">
        <f>'TKB-2'!EH89</f>
        <v>0</v>
      </c>
      <c r="EI89" s="41">
        <f>'[1]TKB-1'!EI90</f>
        <v>0</v>
      </c>
      <c r="EJ89" s="40" t="str">
        <f>'TKB-2'!EJ89</f>
        <v>btin</v>
      </c>
      <c r="EK89" s="41">
        <f>'[1]TKB-1'!EK90</f>
        <v>0</v>
      </c>
      <c r="EL89" s="40" t="str">
        <f>'TKB-2'!EL89</f>
        <v>B2-507</v>
      </c>
      <c r="EM89" s="41" t="str">
        <f>'[1]TKB-1'!EM90</f>
        <v>37-39</v>
      </c>
      <c r="EN89" s="40" t="str">
        <f>'TKB-2'!EN89</f>
        <v>btin</v>
      </c>
      <c r="EO89" s="41">
        <f>'[1]TKB-1'!EO90</f>
        <v>0</v>
      </c>
      <c r="EP89" s="40" t="str">
        <f>'TKB-2'!EP89</f>
        <v>B2-405</v>
      </c>
      <c r="EQ89" s="41" t="str">
        <f>'[1]TKB-1'!EQ90</f>
        <v>41-43</v>
      </c>
      <c r="ER89" s="40" t="str">
        <f>'TKB-2'!ER89</f>
        <v>B2-406</v>
      </c>
      <c r="ES89" s="41" t="str">
        <f>'[1]TKB-1'!ES90</f>
        <v>43-hết</v>
      </c>
      <c r="ET89" s="40" t="str">
        <f>'TKB-2'!ET89</f>
        <v>B2-506</v>
      </c>
      <c r="EU89" s="41" t="str">
        <f>'[1]TKB-1'!EU90</f>
        <v>42-44</v>
      </c>
      <c r="EV89" s="40">
        <f>'TKB-2'!EV89</f>
        <v>0</v>
      </c>
      <c r="EW89" s="41">
        <f>'[1]TKB-1'!EW90</f>
        <v>0</v>
      </c>
      <c r="EX89" s="40" t="str">
        <f>'TKB-2'!EX89</f>
        <v>B2-203</v>
      </c>
      <c r="EY89" s="41" t="str">
        <f>'[1]TKB-1'!EY90</f>
        <v>41-43</v>
      </c>
      <c r="EZ89" s="40" t="str">
        <f>'TKB-2'!EZ89</f>
        <v>btin</v>
      </c>
      <c r="FA89" s="41">
        <f>'[1]TKB-1'!FA90</f>
        <v>0</v>
      </c>
      <c r="FB89" s="40">
        <f>'TKB-2'!FB89</f>
        <v>0</v>
      </c>
      <c r="FC89" s="41">
        <f>'[1]TKB-1'!FC90</f>
        <v>0</v>
      </c>
      <c r="FD89" s="40" t="str">
        <f>'TKB-2'!FD89</f>
        <v>btin</v>
      </c>
      <c r="FE89" s="41">
        <f>'[1]TKB-1'!FE90</f>
        <v>0</v>
      </c>
      <c r="FF89" s="40" t="str">
        <f>'TKB-2'!FF89</f>
        <v>B2-302</v>
      </c>
      <c r="FG89" s="41" t="str">
        <f>'[1]TKB-1'!FG90</f>
        <v>40-42</v>
      </c>
      <c r="FH89" s="40" t="str">
        <f>'TKB-2'!FH89</f>
        <v>btin</v>
      </c>
      <c r="FI89" s="41">
        <f>'[1]TKB-1'!FI90</f>
        <v>0</v>
      </c>
      <c r="FJ89" s="40" t="str">
        <f>'TKB-2'!FJ89</f>
        <v>btin</v>
      </c>
      <c r="FK89" s="41">
        <f>'[1]TKB-1'!FK90</f>
        <v>0</v>
      </c>
      <c r="FL89" s="40" t="str">
        <f>'TKB-2'!FL89</f>
        <v>B2-402</v>
      </c>
      <c r="FM89" s="41" t="str">
        <f>'[1]TKB-1'!FM90</f>
        <v>40-42</v>
      </c>
      <c r="FN89" s="40" t="str">
        <f>'TKB-2'!FN89</f>
        <v>btin</v>
      </c>
      <c r="FO89" s="41">
        <f>'[1]TKB-1'!FO90</f>
        <v>0</v>
      </c>
      <c r="FP89" s="40" t="str">
        <f>'TKB-2'!FP89</f>
        <v>btin</v>
      </c>
      <c r="FQ89" s="41">
        <f>'[1]TKB-1'!FQ90</f>
        <v>0</v>
      </c>
      <c r="FR89" s="40" t="str">
        <f>'TKB-2'!FR89</f>
        <v>B2-208C</v>
      </c>
      <c r="FS89" s="41" t="str">
        <f>'[1]TKB-1'!FS90</f>
        <v>41-43</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TTKCNBTCT(3)(H.Vinh)</v>
      </c>
      <c r="X90" s="43"/>
      <c r="Y90" s="44" t="str">
        <f>'[1]TKB-1'!Y91</f>
        <v>DTOAN(3)(T.Hải)</v>
      </c>
      <c r="Z90" s="43"/>
      <c r="AA90" s="44" t="str">
        <f>'[1]TKB-1'!AA91</f>
        <v>KCT(3)(D.Tiến)</v>
      </c>
      <c r="AB90" s="43"/>
      <c r="AC90" s="44" t="str">
        <f>'[1]TKB-1'!AC91</f>
        <v>DTOAN(3)(H.Tính)</v>
      </c>
      <c r="AD90" s="43"/>
      <c r="AE90" s="44">
        <f>'[1]TKB-1'!AE91</f>
        <v>0</v>
      </c>
      <c r="AF90" s="43"/>
      <c r="AG90" s="44">
        <f>'[1]TKB-1'!AG91</f>
        <v>0</v>
      </c>
      <c r="AH90" s="43"/>
      <c r="AI90" s="44">
        <f>'[1]TKB-1'!AI91</f>
        <v>0</v>
      </c>
      <c r="AJ90" s="43"/>
      <c r="AK90" s="44" t="str">
        <f>'[1]TKB-1'!AK91</f>
        <v>ĐATN(3)(KTR)</v>
      </c>
      <c r="AL90" s="43"/>
      <c r="AM90" s="44" t="str">
        <f>'[1]TKB-1'!AM91</f>
        <v>ĐATN(3)(KTR)</v>
      </c>
      <c r="AN90" s="43"/>
      <c r="AO90" s="44">
        <f>'[1]TKB-1'!AO91</f>
        <v>0</v>
      </c>
      <c r="AP90" s="43"/>
      <c r="AQ90" s="44">
        <f>'[1]TKB-1'!AQ91</f>
        <v>0</v>
      </c>
      <c r="AR90" s="43"/>
      <c r="AS90" s="44" t="str">
        <f>'[1]TKB-1'!AS91</f>
        <v>CĐKCAU(3)(H.Dũng)</v>
      </c>
      <c r="AT90" s="43"/>
      <c r="AU90" s="44" t="str">
        <f>'[1]TKB-1'!AU91</f>
        <v>GDTC4(4)(V.Học)</v>
      </c>
      <c r="AV90" s="43"/>
      <c r="AW90" s="44">
        <f>'[1]TKB-1'!AW91</f>
        <v>0</v>
      </c>
      <c r="AX90" s="43"/>
      <c r="AY90" s="44">
        <f>'[1]TKB-1'!AY91</f>
        <v>0</v>
      </c>
      <c r="AZ90" s="43"/>
      <c r="BA90" s="44" t="str">
        <f>'[1]TKB-1'!BA91</f>
        <v>ĐATN(3)(KCD)</v>
      </c>
      <c r="BB90" s="43"/>
      <c r="BC90" s="44">
        <f>'[1]TKB-1'!BC91</f>
        <v>0</v>
      </c>
      <c r="BD90" s="43"/>
      <c r="BE90" s="44" t="str">
        <f>'[1]TKB-1'!BE91</f>
        <v>XEM LỊCH THI</v>
      </c>
      <c r="BF90" s="43"/>
      <c r="BG90" s="44">
        <f>'[1]TKB-1'!BG91</f>
        <v>0</v>
      </c>
      <c r="BH90" s="43"/>
      <c r="BI90" s="44" t="str">
        <f>'[1]TKB-1'!BI91</f>
        <v>ĐATN(3)(KHT)</v>
      </c>
      <c r="BJ90" s="43"/>
      <c r="BK90" s="44" t="str">
        <f>'[1]TKB-1'!BK91</f>
        <v>ĐATN(3)(KHT)</v>
      </c>
      <c r="BL90" s="43"/>
      <c r="BM90" s="44" t="str">
        <f>'[1]TKB-1'!BM91</f>
        <v>TTCT(4)(KXD)</v>
      </c>
      <c r="BN90" s="43"/>
      <c r="BO90" s="44">
        <f>'[1]TKB-1'!BO91</f>
        <v>0</v>
      </c>
      <c r="BP90" s="43"/>
      <c r="BQ90" s="44">
        <f>'[1]TKB-1'!BQ91</f>
        <v>0</v>
      </c>
      <c r="BR90" s="43"/>
      <c r="BS90" s="44" t="str">
        <f>'[1]TKB-1'!BS91</f>
        <v>TTCK(3)(KKTCN)</v>
      </c>
      <c r="BT90" s="43"/>
      <c r="BU90" s="44" t="str">
        <f>'[1]TKB-1'!BU91</f>
        <v>ÔN THI</v>
      </c>
      <c r="BV90" s="43"/>
      <c r="BW90" s="44" t="str">
        <f>'[1]TKB-1'!BW91</f>
        <v>HỌC GHÉP LỚP D23CTC1</v>
      </c>
      <c r="BX90" s="43"/>
      <c r="BY90" s="44" t="str">
        <f>'[1]TKB-1'!BY91</f>
        <v>TTHTTLOT(4)(T.Kiếm)</v>
      </c>
      <c r="BZ90" s="43"/>
      <c r="CA90" s="44" t="str">
        <f>'[1]TKB-1'!CA91</f>
        <v>TTHTTLOT(4)(Th.Truyền(TG))</v>
      </c>
      <c r="CB90" s="43"/>
      <c r="CC90" s="44" t="str">
        <f>'[1]TKB-1'!CC91</f>
        <v>HỌC GHÉP LỚP D23COK2</v>
      </c>
      <c r="CD90" s="43"/>
      <c r="CE90" s="44" t="str">
        <f>'[1]TKB-1'!CE91</f>
        <v>ÔN THI</v>
      </c>
      <c r="CF90" s="43"/>
      <c r="CG90" s="44">
        <f>'[1]TKB-1'!CG91</f>
        <v>0</v>
      </c>
      <c r="CH90" s="43"/>
      <c r="CI90" s="44">
        <f>'[1]TKB-1'!CI91</f>
        <v>0</v>
      </c>
      <c r="CJ90" s="43"/>
      <c r="CK90" s="44">
        <f>'[1]TKB-1'!CK91</f>
        <v>0</v>
      </c>
      <c r="CL90" s="43"/>
      <c r="CM90" s="44">
        <f>'[1]TKB-1'!CM91</f>
        <v>0</v>
      </c>
      <c r="CN90" s="43"/>
      <c r="CO90" s="44" t="str">
        <f>'[1]TKB-1'!CO91</f>
        <v>TTCK(3)(K KTE)</v>
      </c>
      <c r="CP90" s="43"/>
      <c r="CQ90" s="44" t="str">
        <f>'[1]TKB-1'!CQ91</f>
        <v>TTCK(3)(K KTE)</v>
      </c>
      <c r="CR90" s="43"/>
      <c r="CS90" s="44" t="str">
        <f>'[1]TKB-1'!CS91</f>
        <v>TTCK(3)(K KTE)</v>
      </c>
      <c r="CT90" s="43"/>
      <c r="CU90" s="44" t="str">
        <f>'[1]TKB-1'!CU91</f>
        <v>TTCK(3)(K KTE)</v>
      </c>
      <c r="CV90" s="43"/>
      <c r="CW90" s="44" t="str">
        <f>'[1]TKB-1'!CW91</f>
        <v>TTCK(3)(K KTE)</v>
      </c>
      <c r="CX90" s="43"/>
      <c r="CY90" s="44" t="str">
        <f>'[1]TKB-1'!CY91</f>
        <v>XEM LỊCH THI</v>
      </c>
      <c r="CZ90" s="43"/>
      <c r="DA90" s="44" t="str">
        <f>'[1]TKB-1'!DA91</f>
        <v>XEM LỊCH THI</v>
      </c>
      <c r="DB90" s="43"/>
      <c r="DC90" s="44" t="str">
        <f>'[1]TKB-1'!DC91</f>
        <v>XEM LỊCH THI</v>
      </c>
      <c r="DD90" s="43"/>
      <c r="DE90" s="44">
        <f>'[1]TKB-1'!DE91</f>
        <v>0</v>
      </c>
      <c r="DF90" s="43"/>
      <c r="DG90" s="44" t="str">
        <f>'[1]TKB-1'!DG91</f>
        <v>XEM LỊCH THI</v>
      </c>
      <c r="DH90" s="43"/>
      <c r="DI90" s="44" t="str">
        <f>'[1]TKB-1'!DI91</f>
        <v>XEM LỊCH THI</v>
      </c>
      <c r="DJ90" s="43"/>
      <c r="DK90" s="44">
        <f>'[1]TKB-1'!DK91</f>
        <v>0</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VLDC(3)(Th.Thân)</v>
      </c>
      <c r="ED90" s="43"/>
      <c r="EE90" s="44" t="str">
        <f>'[1]TKB-1'!EE91</f>
        <v>GTICH(3)(V.Hiệp)</v>
      </c>
      <c r="EF90" s="43"/>
      <c r="EG90" s="44" t="str">
        <f>'[1]TKB-1'!EG91</f>
        <v>ÔN THI</v>
      </c>
      <c r="EH90" s="43"/>
      <c r="EI90" s="44">
        <f>'[1]TKB-1'!EI91</f>
        <v>0</v>
      </c>
      <c r="EJ90" s="43"/>
      <c r="EK90" s="44" t="str">
        <f>'[1]TKB-1'!EK91</f>
        <v>Học ghép lớp D25CDK1</v>
      </c>
      <c r="EL90" s="43"/>
      <c r="EM90" s="44" t="str">
        <f>'[1]TKB-1'!EM91</f>
        <v>VLDC(3)(V.Danh)</v>
      </c>
      <c r="EN90" s="43"/>
      <c r="EO90" s="44" t="str">
        <f>'[1]TKB-1'!EO91</f>
        <v>Học ghép lớp D25CDK1</v>
      </c>
      <c r="EP90" s="43"/>
      <c r="EQ90" s="44" t="str">
        <f>'[1]TKB-1'!EQ91</f>
        <v>VKT(3)(M.Tân)</v>
      </c>
      <c r="ER90" s="43"/>
      <c r="ES90" s="44" t="str">
        <f>'[1]TKB-1'!ES91</f>
        <v>TANHB1.1(3)(T.Lê)</v>
      </c>
      <c r="ET90" s="43"/>
      <c r="EU90" s="44" t="str">
        <f>'[1]TKB-1'!EU91</f>
        <v>THMLN(3)(N.Dũng)</v>
      </c>
      <c r="EV90" s="43"/>
      <c r="EW90" s="44">
        <f>'[1]TKB-1'!EW91</f>
        <v>0</v>
      </c>
      <c r="EX90" s="43"/>
      <c r="EY90" s="44" t="str">
        <f>'[1]TKB-1'!EY91</f>
        <v>TCC(3)(Th.Loan)</v>
      </c>
      <c r="EZ90" s="43"/>
      <c r="FA90" s="44" t="str">
        <f>'[1]TKB-1'!FA91</f>
        <v>HỌC GHÉP LỚP D25CTC1</v>
      </c>
      <c r="FB90" s="43"/>
      <c r="FC90" s="44">
        <f>'[1]TKB-1'!FC91</f>
        <v>0</v>
      </c>
      <c r="FD90" s="43"/>
      <c r="FE90" s="44" t="str">
        <f>'[1]TKB-1'!FE91</f>
        <v>HỌC GHÉP LỚP D25KTR1</v>
      </c>
      <c r="FF90" s="43"/>
      <c r="FG90" s="44" t="str">
        <f>'[1]TKB-1'!FG91</f>
        <v>TANHB1.1(3)(M.Linh)</v>
      </c>
      <c r="FH90" s="43"/>
      <c r="FI90" s="44" t="str">
        <f>'[1]TKB-1'!FI91</f>
        <v>Học ghép lớp D25KXK1</v>
      </c>
      <c r="FJ90" s="43"/>
      <c r="FK90" s="44" t="str">
        <f>'[1]TKB-1'!FK91</f>
        <v>ÔN THI</v>
      </c>
      <c r="FL90" s="43"/>
      <c r="FM90" s="44" t="str">
        <f>'[1]TKB-1'!FM91</f>
        <v>THMLN(3)(T.Đạo)</v>
      </c>
      <c r="FN90" s="43"/>
      <c r="FO90" s="44" t="str">
        <f>'[1]TKB-1'!FO91</f>
        <v>(Học ghép lớp D25QHC1)</v>
      </c>
      <c r="FP90" s="43"/>
      <c r="FQ90" s="44" t="str">
        <f>'[1]TKB-1'!FQ91</f>
        <v>(Học ghép lớp D25QHC1)</v>
      </c>
      <c r="FR90" s="43"/>
      <c r="FS90" s="44" t="str">
        <f>'[1]TKB-1'!FS91</f>
        <v>CNTTCB(3)(L.Tín)</v>
      </c>
      <c r="FT90" s="43"/>
      <c r="FU90" s="44" t="str">
        <f>'[1]TKB-1'!FU91</f>
        <v>ÔN THI</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54-55</v>
      </c>
      <c r="X91" s="45" t="str">
        <f>'TKB-2'!X91</f>
        <v>B2-102</v>
      </c>
      <c r="Y91" s="46" t="str">
        <f>'[1]TKB-1'!Y92</f>
        <v>57-58</v>
      </c>
      <c r="Z91" s="45" t="str">
        <f>'TKB-2'!Z91</f>
        <v>B2-103</v>
      </c>
      <c r="AA91" s="46" t="str">
        <f>'[1]TKB-1'!AA92</f>
        <v>59-hết</v>
      </c>
      <c r="AB91" s="45" t="str">
        <f>'TKB-2'!AB91</f>
        <v>B2-201</v>
      </c>
      <c r="AC91" s="46" t="str">
        <f>'[1]TKB-1'!AC92</f>
        <v>59-hết</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B2-202</v>
      </c>
      <c r="AS91" s="46" t="str">
        <f>'[1]TKB-1'!AS92</f>
        <v>30-hết</v>
      </c>
      <c r="AT91" s="45">
        <f>'TKB-2'!AT91</f>
        <v>0</v>
      </c>
      <c r="AU91" s="46">
        <f>'[1]TKB-1'!AU92</f>
        <v>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44-hết</v>
      </c>
      <c r="ED91" s="45">
        <f>'TKB-2'!ED91</f>
        <v>0</v>
      </c>
      <c r="EE91" s="46">
        <f>'[1]TKB-1'!EE92</f>
        <v>0</v>
      </c>
      <c r="EF91" s="45">
        <f>'TKB-2'!EF91</f>
        <v>0</v>
      </c>
      <c r="EG91" s="46">
        <f>'[1]TKB-1'!EG92</f>
        <v>0</v>
      </c>
      <c r="EH91" s="45">
        <f>'TKB-2'!EH91</f>
        <v>0</v>
      </c>
      <c r="EI91" s="46">
        <f>'[1]TKB-1'!EI92</f>
        <v>0</v>
      </c>
      <c r="EJ91" s="45">
        <f>'TKB-2'!EJ91</f>
        <v>0</v>
      </c>
      <c r="EK91" s="46">
        <f>'[1]TKB-1'!EK92</f>
        <v>0</v>
      </c>
      <c r="EL91" s="45" t="str">
        <f>'TKB-2'!EL91</f>
        <v>B2-507</v>
      </c>
      <c r="EM91" s="46" t="str">
        <f>'[1]TKB-1'!EM92</f>
        <v>44-hết</v>
      </c>
      <c r="EN91" s="45">
        <f>'TKB-2'!EN91</f>
        <v>0</v>
      </c>
      <c r="EO91" s="46">
        <f>'[1]TKB-1'!EO92</f>
        <v>0</v>
      </c>
      <c r="EP91" s="45" t="str">
        <f>'TKB-2'!EP91</f>
        <v>B2-405</v>
      </c>
      <c r="EQ91" s="46" t="str">
        <f>'[1]TKB-1'!EQ92</f>
        <v>59-hết</v>
      </c>
      <c r="ER91" s="45" t="str">
        <f>'TKB-2'!ER91</f>
        <v>B2-406</v>
      </c>
      <c r="ES91" s="46" t="str">
        <f>'[1]TKB-1'!ES92</f>
        <v>42-43</v>
      </c>
      <c r="ET91" s="45" t="str">
        <f>'TKB-2'!ET91</f>
        <v>B2-506</v>
      </c>
      <c r="EU91" s="46" t="str">
        <f>'[1]TKB-1'!EU92</f>
        <v>42-43</v>
      </c>
      <c r="EV91" s="45">
        <f>'TKB-2'!EV91</f>
        <v>0</v>
      </c>
      <c r="EW91" s="46">
        <f>'[1]TKB-1'!EW92</f>
        <v>0</v>
      </c>
      <c r="EX91" s="45" t="str">
        <f>'TKB-2'!EX91</f>
        <v>B2-203</v>
      </c>
      <c r="EY91" s="46" t="str">
        <f>'[1]TKB-1'!EY92</f>
        <v>34-35</v>
      </c>
      <c r="EZ91" s="45">
        <f>'TKB-2'!EZ91</f>
        <v>0</v>
      </c>
      <c r="FA91" s="46">
        <f>'[1]TKB-1'!FA92</f>
        <v>0</v>
      </c>
      <c r="FB91" s="45" t="str">
        <f>'TKB-2'!FB91</f>
        <v>B2-204</v>
      </c>
      <c r="FC91" s="46" t="str">
        <f>'[1]TKB-1'!FC92</f>
        <v>44-hết</v>
      </c>
      <c r="FD91" s="45">
        <f>'TKB-2'!FD91</f>
        <v>0</v>
      </c>
      <c r="FE91" s="46">
        <f>'[1]TKB-1'!FE92</f>
        <v>0</v>
      </c>
      <c r="FF91" s="45">
        <f>'TKB-2'!FF91</f>
        <v>0</v>
      </c>
      <c r="FG91" s="46">
        <f>'[1]TKB-1'!FG92</f>
        <v>0</v>
      </c>
      <c r="FH91" s="45">
        <f>'TKB-2'!FH91</f>
        <v>0</v>
      </c>
      <c r="FI91" s="46">
        <f>'[1]TKB-1'!FI92</f>
        <v>0</v>
      </c>
      <c r="FJ91" s="45">
        <f>'TKB-2'!FJ91</f>
        <v>0</v>
      </c>
      <c r="FK91" s="46">
        <f>'[1]TKB-1'!FK92</f>
        <v>0</v>
      </c>
      <c r="FL91" s="45" t="str">
        <f>'TKB-2'!FL91</f>
        <v>B2-402</v>
      </c>
      <c r="FM91" s="46" t="str">
        <f>'[1]TKB-1'!FM92</f>
        <v>43-hết</v>
      </c>
      <c r="FN91" s="45">
        <f>'TKB-2'!FN91</f>
        <v>0</v>
      </c>
      <c r="FO91" s="46">
        <f>'[1]TKB-1'!FO92</f>
        <v>0</v>
      </c>
      <c r="FP91" s="45">
        <f>'TKB-2'!FP91</f>
        <v>0</v>
      </c>
      <c r="FQ91" s="46">
        <f>'[1]TKB-1'!FQ92</f>
        <v>0</v>
      </c>
      <c r="FR91" s="45" t="str">
        <f>'TKB-2'!FR91</f>
        <v>B2-208C</v>
      </c>
      <c r="FS91" s="46" t="str">
        <f>'[1]TKB-1'!FS92</f>
        <v>44-hết</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TTKCNBTCT(2)(H.Vinh)</v>
      </c>
      <c r="X92" s="48"/>
      <c r="Y92" s="49" t="str">
        <f>'[1]TKB-1'!Y93</f>
        <v>KCT(2)(V.Trình)</v>
      </c>
      <c r="Z92" s="48"/>
      <c r="AA92" s="49" t="str">
        <f>'[1]TKB-1'!AA93</f>
        <v>DTOAN(2)(V.Sơn)</v>
      </c>
      <c r="AB92" s="48"/>
      <c r="AC92" s="49" t="str">
        <f>'[1]TKB-1'!AC93</f>
        <v>KCT(2)(C.Tín)</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CTKTR2(2)(H.Dũng)</v>
      </c>
      <c r="AT92" s="48"/>
      <c r="AU92" s="49">
        <f>'[1]TKB-1'!AU93</f>
        <v>0</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GTICH(2)(Th.Hồng)</v>
      </c>
      <c r="ED92" s="48"/>
      <c r="EE92" s="49">
        <f>'[1]TKB-1'!EE93</f>
        <v>0</v>
      </c>
      <c r="EF92" s="48"/>
      <c r="EG92" s="49">
        <f>'[1]TKB-1'!EG93</f>
        <v>0</v>
      </c>
      <c r="EH92" s="48"/>
      <c r="EI92" s="49">
        <f>'[1]TKB-1'!EI93</f>
        <v>0</v>
      </c>
      <c r="EJ92" s="48"/>
      <c r="EK92" s="49">
        <f>'[1]TKB-1'!EK93</f>
        <v>0</v>
      </c>
      <c r="EL92" s="48"/>
      <c r="EM92" s="49" t="str">
        <f>'[1]TKB-1'!EM93</f>
        <v>GTICH(2)(V.Dương)</v>
      </c>
      <c r="EN92" s="48"/>
      <c r="EO92" s="49">
        <f>'[1]TKB-1'!EO93</f>
        <v>0</v>
      </c>
      <c r="EP92" s="48"/>
      <c r="EQ92" s="49" t="str">
        <f>'[1]TKB-1'!EQ93</f>
        <v>NMCNKTOT(2)(Ng.Đức)</v>
      </c>
      <c r="ER92" s="48"/>
      <c r="ES92" s="49" t="str">
        <f>'[1]TKB-1'!ES93</f>
        <v>VLDC(2)(Th.Thân)</v>
      </c>
      <c r="ET92" s="48"/>
      <c r="EU92" s="49" t="str">
        <f>'[1]TKB-1'!EU93</f>
        <v>TANHB1.1(2)(M.Linh)</v>
      </c>
      <c r="EV92" s="48"/>
      <c r="EW92" s="49">
        <f>'[1]TKB-1'!EW93</f>
        <v>0</v>
      </c>
      <c r="EX92" s="48"/>
      <c r="EY92" s="49" t="str">
        <f>'[1]TKB-1'!EY93</f>
        <v>THMLN(2)(N.Dũng)</v>
      </c>
      <c r="EZ92" s="48"/>
      <c r="FA92" s="49">
        <f>'[1]TKB-1'!FA93</f>
        <v>0</v>
      </c>
      <c r="FB92" s="48"/>
      <c r="FC92" s="49" t="str">
        <f>'[1]TKB-1'!FC93</f>
        <v>TANHB1.1(2)(T.Lê)</v>
      </c>
      <c r="FD92" s="48"/>
      <c r="FE92" s="49">
        <f>'[1]TKB-1'!FE93</f>
        <v>0</v>
      </c>
      <c r="FF92" s="48"/>
      <c r="FG92" s="49">
        <f>'[1]TKB-1'!FG93</f>
        <v>0</v>
      </c>
      <c r="FH92" s="48"/>
      <c r="FI92" s="49">
        <f>'[1]TKB-1'!FI93</f>
        <v>0</v>
      </c>
      <c r="FJ92" s="48"/>
      <c r="FK92" s="49">
        <f>'[1]TKB-1'!FK93</f>
        <v>0</v>
      </c>
      <c r="FL92" s="48"/>
      <c r="FM92" s="49" t="str">
        <f>'[1]TKB-1'!FM93</f>
        <v>THMLN(2)(T.Đạo)</v>
      </c>
      <c r="FN92" s="48"/>
      <c r="FO92" s="49">
        <f>'[1]TKB-1'!FO93</f>
        <v>0</v>
      </c>
      <c r="FP92" s="48"/>
      <c r="FQ92" s="49">
        <f>'[1]TKB-1'!FQ93</f>
        <v>0</v>
      </c>
      <c r="FR92" s="48"/>
      <c r="FS92" s="49" t="str">
        <f>'[1]TKB-1'!FS93</f>
        <v>CNTTCB(2)(L.Tín)</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btin</v>
      </c>
      <c r="O93" s="51">
        <f>'[1]TKB-1'!O94</f>
        <v>0</v>
      </c>
      <c r="P93" s="40" t="str">
        <f>'TKB-2'!P93</f>
        <v>btin</v>
      </c>
      <c r="Q93" s="51">
        <f>'[1]TKB-1'!Q94</f>
        <v>0</v>
      </c>
      <c r="R93" s="40" t="str">
        <f>'TKB-2'!R93</f>
        <v>btin</v>
      </c>
      <c r="S93" s="51">
        <f>'[1]TKB-1'!S94</f>
        <v>0</v>
      </c>
      <c r="T93" s="40" t="str">
        <f>'TKB-2'!T93</f>
        <v>btin</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btin</v>
      </c>
      <c r="AE93" s="51">
        <f>'[1]TKB-1'!AE94</f>
        <v>0</v>
      </c>
      <c r="AF93" s="40" t="str">
        <f>'TKB-2'!AF93</f>
        <v>btin</v>
      </c>
      <c r="AG93" s="51">
        <f>'[1]TKB-1'!AG94</f>
        <v>0</v>
      </c>
      <c r="AH93" s="40">
        <f>'TKB-2'!AH93</f>
        <v>0</v>
      </c>
      <c r="AI93" s="51">
        <f>'[1]TKB-1'!AI94</f>
        <v>0</v>
      </c>
      <c r="AJ93" s="40">
        <f>'TKB-2'!AJ93</f>
        <v>0</v>
      </c>
      <c r="AK93" s="51">
        <f>'[1]TKB-1'!AK94</f>
        <v>0</v>
      </c>
      <c r="AL93" s="40">
        <f>'TKB-2'!AL93</f>
        <v>0</v>
      </c>
      <c r="AM93" s="51">
        <f>'[1]TKB-1'!AM94</f>
        <v>0</v>
      </c>
      <c r="AN93" s="40" t="str">
        <f>'TKB-2'!AN93</f>
        <v>B2-501</v>
      </c>
      <c r="AO93" s="51" t="str">
        <f>'[1]TKB-1'!AO94</f>
        <v>76-77</v>
      </c>
      <c r="AP93" s="40" t="str">
        <f>'TKB-2'!AP93</f>
        <v>B2-502</v>
      </c>
      <c r="AQ93" s="51" t="str">
        <f>'[1]TKB-1'!AQ94</f>
        <v>50-51</v>
      </c>
      <c r="AR93" s="40">
        <f>'TKB-2'!AR93</f>
        <v>0</v>
      </c>
      <c r="AS93" s="51">
        <f>'[1]TKB-1'!AS94</f>
        <v>0</v>
      </c>
      <c r="AT93" s="40">
        <f>'TKB-2'!AT93</f>
        <v>0</v>
      </c>
      <c r="AU93" s="51">
        <f>'[1]TKB-1'!AU94</f>
        <v>0</v>
      </c>
      <c r="AV93" s="40" t="str">
        <f>'TKB-2'!AV93</f>
        <v>B2-201</v>
      </c>
      <c r="AW93" s="51" t="str">
        <f>'[1]TKB-1'!AW94</f>
        <v>36-37</v>
      </c>
      <c r="AX93" s="40" t="str">
        <f>'TKB-2'!AX93</f>
        <v>B2-202</v>
      </c>
      <c r="AY93" s="51" t="str">
        <f>'[1]TKB-1'!AY94</f>
        <v>25-26</v>
      </c>
      <c r="AZ93" s="40">
        <f>'TKB-2'!AZ93</f>
        <v>0</v>
      </c>
      <c r="BA93" s="51">
        <f>'[1]TKB-1'!BA94</f>
        <v>0</v>
      </c>
      <c r="BB93" s="40" t="str">
        <f>'TKB-2'!BB93</f>
        <v>btin</v>
      </c>
      <c r="BC93" s="51">
        <f>'[1]TKB-1'!BC94</f>
        <v>0</v>
      </c>
      <c r="BD93" s="40">
        <f>'TKB-2'!BD93</f>
        <v>0</v>
      </c>
      <c r="BE93" s="51">
        <f>'[1]TKB-1'!BE94</f>
        <v>0</v>
      </c>
      <c r="BF93" s="40" t="str">
        <f>'TKB-2'!BF93</f>
        <v>A.PTNVL</v>
      </c>
      <c r="BG93" s="51" t="str">
        <f>'[1]TKB-1'!BG94</f>
        <v>21-22</v>
      </c>
      <c r="BH93" s="40">
        <f>'TKB-2'!BH93</f>
        <v>0</v>
      </c>
      <c r="BI93" s="51">
        <f>'[1]TKB-1'!BI94</f>
        <v>0</v>
      </c>
      <c r="BJ93" s="40">
        <f>'TKB-2'!BJ93</f>
        <v>0</v>
      </c>
      <c r="BK93" s="51">
        <f>'[1]TKB-1'!BK94</f>
        <v>0</v>
      </c>
      <c r="BL93" s="40" t="str">
        <f>'TKB-2'!BL93</f>
        <v>A.XUONG1</v>
      </c>
      <c r="BM93" s="51" t="str">
        <f>'[1]TKB-1'!BM94</f>
        <v>205-208</v>
      </c>
      <c r="BN93" s="40" t="str">
        <f>'TKB-2'!BN93</f>
        <v>btin</v>
      </c>
      <c r="BO93" s="51">
        <f>'[1]TKB-1'!BO94</f>
        <v>0</v>
      </c>
      <c r="BP93" s="40" t="str">
        <f>'TKB-2'!BP93</f>
        <v>btin</v>
      </c>
      <c r="BQ93" s="51">
        <f>'[1]TKB-1'!BQ94</f>
        <v>0</v>
      </c>
      <c r="BR93" s="40">
        <f>'TKB-2'!BR93</f>
        <v>0</v>
      </c>
      <c r="BS93" s="51">
        <f>'[1]TKB-1'!BS94</f>
        <v>0</v>
      </c>
      <c r="BT93" s="40">
        <f>'TKB-2'!BT93</f>
        <v>0</v>
      </c>
      <c r="BU93" s="51">
        <f>'[1]TKB-1'!BU94</f>
        <v>0</v>
      </c>
      <c r="BV93" s="40">
        <f>'TKB-2'!BV93</f>
        <v>0</v>
      </c>
      <c r="BW93" s="51">
        <f>'[1]TKB-1'!BW94</f>
        <v>0</v>
      </c>
      <c r="BX93" s="40" t="str">
        <f>'TKB-2'!BX93</f>
        <v>A.XUONG2</v>
      </c>
      <c r="BY93" s="51" t="str">
        <f>'[1]TKB-1'!BY94</f>
        <v>125-128</v>
      </c>
      <c r="BZ93" s="40" t="str">
        <f>'TKB-2'!BZ93</f>
        <v>A.XUONG3</v>
      </c>
      <c r="CA93" s="51" t="str">
        <f>'[1]TKB-1'!CA94</f>
        <v>125-128</v>
      </c>
      <c r="CB93" s="40">
        <f>'TKB-2'!CB93</f>
        <v>0</v>
      </c>
      <c r="CC93" s="51">
        <f>'[1]TKB-1'!CC94</f>
        <v>0</v>
      </c>
      <c r="CD93" s="40">
        <f>'TKB-2'!CD93</f>
        <v>0</v>
      </c>
      <c r="CE93" s="51">
        <f>'[1]TKB-1'!CE94</f>
        <v>0</v>
      </c>
      <c r="CF93" s="40" t="str">
        <f>'TKB-2'!CF93</f>
        <v>B2-203</v>
      </c>
      <c r="CG93" s="51" t="str">
        <f>'[1]TKB-1'!CG94</f>
        <v>42-43</v>
      </c>
      <c r="CH93" s="40" t="str">
        <f>'TKB-2'!CH93</f>
        <v>A.XUONG3</v>
      </c>
      <c r="CI93" s="51" t="str">
        <f>'[1]TKB-1'!CI94</f>
        <v>38-39</v>
      </c>
      <c r="CJ93" s="40" t="str">
        <f>'TKB-2'!CJ93</f>
        <v>A.SAN1</v>
      </c>
      <c r="CK93" s="51" t="str">
        <f>'[1]TKB-1'!CK94</f>
        <v>29-hết</v>
      </c>
      <c r="CL93" s="40" t="str">
        <f>'TKB-2'!CL93</f>
        <v>A.XUONG4</v>
      </c>
      <c r="CM93" s="51" t="str">
        <f>'[1]TKB-1'!CM94</f>
        <v>46-47</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t="str">
        <f>'TKB-2'!DD93</f>
        <v>btin</v>
      </c>
      <c r="DE93" s="51">
        <f>'[1]TKB-1'!DE94</f>
        <v>0</v>
      </c>
      <c r="DF93" s="40">
        <f>'TKB-2'!DF93</f>
        <v>0</v>
      </c>
      <c r="DG93" s="51">
        <f>'[1]TKB-1'!DG94</f>
        <v>0</v>
      </c>
      <c r="DH93" s="40">
        <f>'TKB-2'!DH93</f>
        <v>0</v>
      </c>
      <c r="DI93" s="51">
        <f>'[1]TKB-1'!DI94</f>
        <v>0</v>
      </c>
      <c r="DJ93" s="40" t="str">
        <f>'TKB-2'!DJ93</f>
        <v>btin</v>
      </c>
      <c r="DK93" s="51">
        <f>'[1]TKB-1'!DK94</f>
        <v>0</v>
      </c>
      <c r="DL93" s="40" t="str">
        <f>'TKB-2'!DL93</f>
        <v>btin</v>
      </c>
      <c r="DM93" s="51">
        <f>'[1]TKB-1'!DM94</f>
        <v>0</v>
      </c>
      <c r="DN93" s="40" t="str">
        <f>'TKB-2'!DN93</f>
        <v>btin</v>
      </c>
      <c r="DO93" s="51">
        <f>'[1]TKB-1'!DO94</f>
        <v>0</v>
      </c>
      <c r="DP93" s="40" t="str">
        <f>'TKB-2'!DP93</f>
        <v>btin</v>
      </c>
      <c r="DQ93" s="51">
        <f>'[1]TKB-1'!DQ94</f>
        <v>0</v>
      </c>
      <c r="DR93" s="40" t="str">
        <f>'TKB-2'!DR93</f>
        <v>B2-404</v>
      </c>
      <c r="DS93" s="51" t="str">
        <f>'[1]TKB-1'!DS94</f>
        <v>38-39</v>
      </c>
      <c r="DT93" s="40" t="str">
        <f>'TKB-2'!DT93</f>
        <v>btin</v>
      </c>
      <c r="DU93" s="51">
        <f>'[1]TKB-1'!DU94</f>
        <v>0</v>
      </c>
      <c r="DV93" s="40" t="str">
        <f>'TKB-2'!DV93</f>
        <v>B2-305</v>
      </c>
      <c r="DW93" s="51" t="str">
        <f>'[1]TKB-1'!DW94</f>
        <v>29-hết</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t="str">
        <f>'TKB-2'!EH93</f>
        <v>btin</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t="str">
        <f>'TKB-2'!EV93</f>
        <v>btin</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t="str">
        <f>'[1]TKB-1'!O95</f>
        <v>XEM LỊCH THI</v>
      </c>
      <c r="P94" s="52"/>
      <c r="Q94" s="44" t="str">
        <f>'[1]TKB-1'!Q95</f>
        <v>XEM LỊCH THI</v>
      </c>
      <c r="R94" s="52"/>
      <c r="S94" s="44" t="str">
        <f>'[1]TKB-1'!S95</f>
        <v>XEM LỊCH THI</v>
      </c>
      <c r="T94" s="52"/>
      <c r="U94" s="44" t="str">
        <f>'[1]TKB-1'!U95</f>
        <v>XEM LỊCH THI</v>
      </c>
      <c r="V94" s="52"/>
      <c r="W94" s="44">
        <f>'[1]TKB-1'!W95</f>
        <v>0</v>
      </c>
      <c r="X94" s="52"/>
      <c r="Y94" s="44">
        <f>'[1]TKB-1'!Y95</f>
        <v>0</v>
      </c>
      <c r="Z94" s="52"/>
      <c r="AA94" s="44">
        <f>'[1]TKB-1'!AA95</f>
        <v>0</v>
      </c>
      <c r="AB94" s="52"/>
      <c r="AC94" s="44">
        <f>'[1]TKB-1'!AC95</f>
        <v>0</v>
      </c>
      <c r="AD94" s="52"/>
      <c r="AE94" s="44" t="str">
        <f>'[1]TKB-1'!AE95</f>
        <v>ÔN THI</v>
      </c>
      <c r="AF94" s="52"/>
      <c r="AG94" s="44" t="str">
        <f>'[1]TKB-1'!AG95</f>
        <v>ÔN THI</v>
      </c>
      <c r="AH94" s="52"/>
      <c r="AI94" s="44">
        <f>'[1]TKB-1'!AI95</f>
        <v>0</v>
      </c>
      <c r="AJ94" s="52"/>
      <c r="AK94" s="44">
        <f>'[1]TKB-1'!AK95</f>
        <v>0</v>
      </c>
      <c r="AL94" s="52"/>
      <c r="AM94" s="44">
        <f>'[1]TKB-1'!AM95</f>
        <v>0</v>
      </c>
      <c r="AN94" s="52"/>
      <c r="AO94" s="44" t="str">
        <f>'[1]TKB-1'!AO95</f>
        <v>ĐAK.KTr9(2)(KKTR)</v>
      </c>
      <c r="AP94" s="52"/>
      <c r="AQ94" s="44" t="str">
        <f>'[1]TKB-1'!AQ95</f>
        <v>CĐTN.KTNT(2)(KKTR-KNT)</v>
      </c>
      <c r="AR94" s="52"/>
      <c r="AS94" s="44">
        <f>'[1]TKB-1'!AS95</f>
        <v>0</v>
      </c>
      <c r="AT94" s="52"/>
      <c r="AU94" s="44">
        <f>'[1]TKB-1'!AU95</f>
        <v>0</v>
      </c>
      <c r="AV94" s="52"/>
      <c r="AW94" s="44" t="str">
        <f>'[1]TKB-1'!AW95</f>
        <v>THMLN(2)(N.Dũng)</v>
      </c>
      <c r="AX94" s="52"/>
      <c r="AY94" s="44" t="str">
        <f>'[1]TKB-1'!AY95</f>
        <v>CHCTR(2)(Đ.Tú)</v>
      </c>
      <c r="AZ94" s="52"/>
      <c r="BA94" s="44">
        <f>'[1]TKB-1'!BA95</f>
        <v>0</v>
      </c>
      <c r="BB94" s="52"/>
      <c r="BC94" s="44" t="str">
        <f>'[1]TKB-1'!BC95</f>
        <v>XEM LỊCH THI</v>
      </c>
      <c r="BD94" s="52"/>
      <c r="BE94" s="44">
        <f>'[1]TKB-1'!BE95</f>
        <v>0</v>
      </c>
      <c r="BF94" s="52"/>
      <c r="BG94" s="44" t="str">
        <f>'[1]TKB-1'!BG95</f>
        <v>TNVLXD(2)(V.Đồng)</v>
      </c>
      <c r="BH94" s="52"/>
      <c r="BI94" s="44">
        <f>'[1]TKB-1'!BI95</f>
        <v>0</v>
      </c>
      <c r="BJ94" s="52"/>
      <c r="BK94" s="44">
        <f>'[1]TKB-1'!BK95</f>
        <v>0</v>
      </c>
      <c r="BL94" s="52"/>
      <c r="BM94" s="44" t="str">
        <f>'[1]TKB-1'!BM95</f>
        <v>TTCT(4)(KXD)</v>
      </c>
      <c r="BN94" s="52"/>
      <c r="BO94" s="44" t="str">
        <f>'[1]TKB-1'!BO95</f>
        <v>XEM LỊCH THI</v>
      </c>
      <c r="BP94" s="52"/>
      <c r="BQ94" s="44" t="str">
        <f>'[1]TKB-1'!BQ95</f>
        <v>XEM LỊCH THI</v>
      </c>
      <c r="BR94" s="52"/>
      <c r="BS94" s="44">
        <f>'[1]TKB-1'!BS95</f>
        <v>0</v>
      </c>
      <c r="BT94" s="52"/>
      <c r="BU94" s="44">
        <f>'[1]TKB-1'!BU95</f>
        <v>0</v>
      </c>
      <c r="BV94" s="52"/>
      <c r="BW94" s="44">
        <f>'[1]TKB-1'!BW95</f>
        <v>0</v>
      </c>
      <c r="BX94" s="52"/>
      <c r="BY94" s="44" t="str">
        <f>'[1]TKB-1'!BY95</f>
        <v>TTHTTLOT(4)(T.Kiếm)</v>
      </c>
      <c r="BZ94" s="52"/>
      <c r="CA94" s="44" t="str">
        <f>'[1]TKB-1'!CA95</f>
        <v>TTHTTLOT(4)(Th.Truyền(TG))</v>
      </c>
      <c r="CB94" s="52"/>
      <c r="CC94" s="44">
        <f>'[1]TKB-1'!CC95</f>
        <v>0</v>
      </c>
      <c r="CD94" s="52"/>
      <c r="CE94" s="44">
        <f>'[1]TKB-1'!CE95</f>
        <v>0</v>
      </c>
      <c r="CF94" s="52"/>
      <c r="CG94" s="44" t="str">
        <f>'[1]TKB-1'!CG95</f>
        <v>CSDL(2)(Chí.Sỹ)</v>
      </c>
      <c r="CH94" s="52"/>
      <c r="CI94" s="44" t="str">
        <f>'[1]TKB-1'!CI95</f>
        <v>TTNG(2)(C.Hiển)</v>
      </c>
      <c r="CJ94" s="52"/>
      <c r="CK94" s="44" t="str">
        <f>'[1]TKB-1'!CK95</f>
        <v>GDTC3(2)(P.Lâm)</v>
      </c>
      <c r="CL94" s="52"/>
      <c r="CM94" s="44" t="str">
        <f>'[1]TKB-1'!CM95</f>
        <v>THĐTTT(2)(Đ.Thành)</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t="str">
        <f>'[1]TKB-1'!DE95</f>
        <v>XEM LỊCH THI</v>
      </c>
      <c r="DF94" s="52"/>
      <c r="DG94" s="44">
        <f>'[1]TKB-1'!DG95</f>
        <v>0</v>
      </c>
      <c r="DH94" s="52"/>
      <c r="DI94" s="44">
        <f>'[1]TKB-1'!DI95</f>
        <v>0</v>
      </c>
      <c r="DJ94" s="52"/>
      <c r="DK94" s="44" t="str">
        <f>'[1]TKB-1'!DK95</f>
        <v>XEM LỊCH THI</v>
      </c>
      <c r="DL94" s="52"/>
      <c r="DM94" s="44" t="str">
        <f>'[1]TKB-1'!DM95</f>
        <v>ÔN THI</v>
      </c>
      <c r="DN94" s="52"/>
      <c r="DO94" s="44" t="str">
        <f>'[1]TKB-1'!DO95</f>
        <v>THI GHÉP LỚP D24KXC1</v>
      </c>
      <c r="DP94" s="52"/>
      <c r="DQ94" s="44" t="str">
        <f>'[1]TKB-1'!DQ95</f>
        <v>ÔN THI</v>
      </c>
      <c r="DR94" s="52"/>
      <c r="DS94" s="44" t="str">
        <f>'[1]TKB-1'!DS95</f>
        <v>QTMK(2)(A.Nhân)</v>
      </c>
      <c r="DT94" s="52"/>
      <c r="DU94" s="44" t="str">
        <f>'[1]TKB-1'!DU95</f>
        <v>ÔN THI</v>
      </c>
      <c r="DV94" s="52"/>
      <c r="DW94" s="44" t="str">
        <f>'[1]TKB-1'!DW95</f>
        <v>LUATTM(2)(Th.Mai)</v>
      </c>
      <c r="DX94" s="52"/>
      <c r="DY94" s="44">
        <f>'[1]TKB-1'!DY95</f>
        <v>0</v>
      </c>
      <c r="DZ94" s="52"/>
      <c r="EA94" s="44">
        <f>'[1]TKB-1'!EA95</f>
        <v>0</v>
      </c>
      <c r="EB94" s="52"/>
      <c r="EC94" s="44">
        <f>'[1]TKB-1'!EC95</f>
        <v>0</v>
      </c>
      <c r="ED94" s="52"/>
      <c r="EE94" s="44">
        <f>'[1]TKB-1'!EE95</f>
        <v>0</v>
      </c>
      <c r="EF94" s="52"/>
      <c r="EG94" s="44">
        <f>'[1]TKB-1'!EG95</f>
        <v>0</v>
      </c>
      <c r="EH94" s="52"/>
      <c r="EI94" s="44" t="str">
        <f>'[1]TKB-1'!EI95</f>
        <v>XEM LỊCH THI</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t="str">
        <f>'[1]TKB-1'!EW95</f>
        <v>ÔN THI</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t="str">
        <f>'TKB-2'!AH95</f>
        <v>B2-103</v>
      </c>
      <c r="AI95" s="46" t="str">
        <f>'[1]TKB-1'!AI96</f>
        <v>58-hết</v>
      </c>
      <c r="AJ95" s="45">
        <f>'TKB-2'!AJ95</f>
        <v>0</v>
      </c>
      <c r="AK95" s="46">
        <f>'[1]TKB-1'!AK96</f>
        <v>0</v>
      </c>
      <c r="AL95" s="45">
        <f>'TKB-2'!AL95</f>
        <v>0</v>
      </c>
      <c r="AM95" s="46">
        <f>'[1]TKB-1'!AM96</f>
        <v>0</v>
      </c>
      <c r="AN95" s="45" t="str">
        <f>'TKB-2'!AN95</f>
        <v>B2-501</v>
      </c>
      <c r="AO95" s="46" t="str">
        <f>'[1]TKB-1'!AO96</f>
        <v>78-80</v>
      </c>
      <c r="AP95" s="45">
        <f>'TKB-2'!AP95</f>
        <v>0</v>
      </c>
      <c r="AQ95" s="46">
        <f>'[1]TKB-1'!AQ96</f>
        <v>0</v>
      </c>
      <c r="AR95" s="45">
        <f>'TKB-2'!AR95</f>
        <v>0</v>
      </c>
      <c r="AS95" s="46">
        <f>'[1]TKB-1'!AS96</f>
        <v>0</v>
      </c>
      <c r="AT95" s="45">
        <f>'TKB-2'!AT95</f>
        <v>0</v>
      </c>
      <c r="AU95" s="46">
        <f>'[1]TKB-1'!AU96</f>
        <v>0</v>
      </c>
      <c r="AV95" s="45" t="str">
        <f>'TKB-2'!AV95</f>
        <v>B2-201</v>
      </c>
      <c r="AW95" s="46" t="str">
        <f>'[1]TKB-1'!AW96</f>
        <v>17-19</v>
      </c>
      <c r="AX95" s="45" t="str">
        <f>'TKB-2'!AX95</f>
        <v>B2-202</v>
      </c>
      <c r="AY95" s="46" t="str">
        <f>'[1]TKB-1'!AY96</f>
        <v>45-47</v>
      </c>
      <c r="AZ95" s="45">
        <f>'TKB-2'!AZ95</f>
        <v>0</v>
      </c>
      <c r="BA95" s="46">
        <f>'[1]TKB-1'!BA96</f>
        <v>0</v>
      </c>
      <c r="BB95" s="45">
        <f>'TKB-2'!BB95</f>
        <v>0</v>
      </c>
      <c r="BC95" s="46">
        <f>'[1]TKB-1'!BC96</f>
        <v>0</v>
      </c>
      <c r="BD95" s="45">
        <f>'TKB-2'!BD95</f>
        <v>0</v>
      </c>
      <c r="BE95" s="46">
        <f>'[1]TKB-1'!BE96</f>
        <v>0</v>
      </c>
      <c r="BF95" s="45" t="str">
        <f>'TKB-2'!BF95</f>
        <v>A.PTNVL</v>
      </c>
      <c r="BG95" s="46" t="str">
        <f>'[1]TKB-1'!BG96</f>
        <v>23-25</v>
      </c>
      <c r="BH95" s="45">
        <f>'TKB-2'!BH95</f>
        <v>0</v>
      </c>
      <c r="BI95" s="46">
        <f>'[1]TKB-1'!BI96</f>
        <v>0</v>
      </c>
      <c r="BJ95" s="45">
        <f>'TKB-2'!BJ95</f>
        <v>0</v>
      </c>
      <c r="BK95" s="46">
        <f>'[1]TKB-1'!BK96</f>
        <v>0</v>
      </c>
      <c r="BL95" s="45">
        <f>'TKB-2'!BL95</f>
        <v>0</v>
      </c>
      <c r="BM95" s="46">
        <f>'[1]TKB-1'!BM96</f>
        <v>0</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50-52</v>
      </c>
      <c r="CH95" s="45" t="str">
        <f>'TKB-2'!CH95</f>
        <v>A.XUONG3</v>
      </c>
      <c r="CI95" s="46" t="str">
        <f>'[1]TKB-1'!CI96</f>
        <v>40-42</v>
      </c>
      <c r="CJ95" s="45">
        <f>'TKB-2'!CJ95</f>
        <v>0</v>
      </c>
      <c r="CK95" s="46">
        <f>'[1]TKB-1'!CK96</f>
        <v>0</v>
      </c>
      <c r="CL95" s="45" t="str">
        <f>'TKB-2'!CL95</f>
        <v>A.XUONG4</v>
      </c>
      <c r="CM95" s="46" t="str">
        <f>'[1]TKB-1'!CM96</f>
        <v>48-50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t="str">
        <f>'TKB-2'!DR95</f>
        <v>B2-404</v>
      </c>
      <c r="DS95" s="46" t="str">
        <f>'[1]TKB-1'!DS96</f>
        <v>38-40</v>
      </c>
      <c r="DT95" s="45">
        <f>'TKB-2'!DT95</f>
        <v>0</v>
      </c>
      <c r="DU95" s="46">
        <f>'[1]TKB-1'!DU96</f>
        <v>0</v>
      </c>
      <c r="DV95" s="45">
        <f>'TKB-2'!DV95</f>
        <v>0</v>
      </c>
      <c r="DW95" s="46">
        <f>'[1]TKB-1'!DW96</f>
        <v>0</v>
      </c>
      <c r="DX95" s="45" t="str">
        <f>'TKB-2'!DX95</f>
        <v>B2-306</v>
      </c>
      <c r="DY95" s="46" t="str">
        <f>'[1]TKB-1'!DY96</f>
        <v>28-hết</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f>'[1]TKB-1'!AE97</f>
        <v>0</v>
      </c>
      <c r="AF96" s="48"/>
      <c r="AG96" s="49">
        <f>'[1]TKB-1'!AG97</f>
        <v>0</v>
      </c>
      <c r="AH96" s="48"/>
      <c r="AI96" s="49" t="str">
        <f>'[1]TKB-1'!AI97</f>
        <v>CHKC1(3)(Đ.Tú)</v>
      </c>
      <c r="AJ96" s="48"/>
      <c r="AK96" s="49">
        <f>'[1]TKB-1'!AK97</f>
        <v>0</v>
      </c>
      <c r="AL96" s="48"/>
      <c r="AM96" s="49">
        <f>'[1]TKB-1'!AM97</f>
        <v>0</v>
      </c>
      <c r="AN96" s="48"/>
      <c r="AO96" s="49" t="str">
        <f>'[1]TKB-1'!AO97</f>
        <v>ĐAK.KTr9(3)(KKTR)</v>
      </c>
      <c r="AP96" s="48"/>
      <c r="AQ96" s="49">
        <f>'[1]TKB-1'!AQ97</f>
        <v>0</v>
      </c>
      <c r="AR96" s="48"/>
      <c r="AS96" s="49">
        <f>'[1]TKB-1'!AS97</f>
        <v>0</v>
      </c>
      <c r="AT96" s="48"/>
      <c r="AU96" s="49">
        <f>'[1]TKB-1'!AU97</f>
        <v>0</v>
      </c>
      <c r="AV96" s="48"/>
      <c r="AW96" s="49" t="str">
        <f>'[1]TKB-1'!AW97</f>
        <v>VLCTKTR(3)(T.Linh)</v>
      </c>
      <c r="AX96" s="48"/>
      <c r="AY96" s="49" t="str">
        <f>'[1]TKB-1'!AY97</f>
        <v>CTKT1(3)(V.Thành)</v>
      </c>
      <c r="AZ96" s="48"/>
      <c r="BA96" s="49">
        <f>'[1]TKB-1'!BA97</f>
        <v>0</v>
      </c>
      <c r="BB96" s="48"/>
      <c r="BC96" s="49">
        <f>'[1]TKB-1'!BC97</f>
        <v>0</v>
      </c>
      <c r="BD96" s="48"/>
      <c r="BE96" s="49">
        <f>'[1]TKB-1'!BE97</f>
        <v>0</v>
      </c>
      <c r="BF96" s="48"/>
      <c r="BG96" s="49" t="str">
        <f>'[1]TKB-1'!BG97</f>
        <v>TNVLXD(3)(V.Đồng)</v>
      </c>
      <c r="BH96" s="48"/>
      <c r="BI96" s="49">
        <f>'[1]TKB-1'!BI97</f>
        <v>0</v>
      </c>
      <c r="BJ96" s="48"/>
      <c r="BK96" s="49">
        <f>'[1]TKB-1'!BK97</f>
        <v>0</v>
      </c>
      <c r="BL96" s="48"/>
      <c r="BM96" s="49">
        <f>'[1]TKB-1'!BM97</f>
        <v>0</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AVCN_CNTT(3)(M.Linh)</v>
      </c>
      <c r="CH96" s="48"/>
      <c r="CI96" s="49" t="str">
        <f>'[1]TKB-1'!CI97</f>
        <v>TTNG(3)(C.Hiển)</v>
      </c>
      <c r="CJ96" s="48"/>
      <c r="CK96" s="49">
        <f>'[1]TKB-1'!CK97</f>
        <v>0</v>
      </c>
      <c r="CL96" s="48"/>
      <c r="CM96" s="49" t="str">
        <f>'[1]TKB-1'!CM97</f>
        <v>THĐTTT(3)(Đ.Thành)</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t="str">
        <f>'[1]TKB-1'!DS97</f>
        <v>KTQTRI(3)(A.Nhân)</v>
      </c>
      <c r="DT96" s="48"/>
      <c r="DU96" s="49">
        <f>'[1]TKB-1'!DU97</f>
        <v>0</v>
      </c>
      <c r="DV96" s="48"/>
      <c r="DW96" s="49">
        <f>'[1]TKB-1'!DW97</f>
        <v>0</v>
      </c>
      <c r="DX96" s="48"/>
      <c r="DY96" s="49" t="str">
        <f>'[1]TKB-1'!DY97</f>
        <v>DMST-KN(3)(Th.Mai)</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45993</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59-hết</v>
      </c>
      <c r="X99" s="40" t="str">
        <f>'TKB-2'!X99</f>
        <v>B2-102</v>
      </c>
      <c r="Y99" s="41" t="str">
        <f>'[1]TKB-1'!Y100</f>
        <v>58-hết</v>
      </c>
      <c r="Z99" s="40" t="str">
        <f>'TKB-2'!Z99</f>
        <v>B2-103</v>
      </c>
      <c r="AA99" s="41" t="str">
        <f>'[1]TKB-1'!AA100</f>
        <v>51-53</v>
      </c>
      <c r="AB99" s="40" t="str">
        <f>'TKB-2'!AB99</f>
        <v>B2-201</v>
      </c>
      <c r="AC99" s="41" t="str">
        <f>'[1]TKB-1'!AC100</f>
        <v>53-55</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btin</v>
      </c>
      <c r="AS99" s="41">
        <f>'[1]TKB-1'!AS100</f>
        <v>0</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t="str">
        <f>'TKB-2'!BL99</f>
        <v>A.XUONG1</v>
      </c>
      <c r="BM99" s="41" t="str">
        <f>'[1]TKB-1'!BM100</f>
        <v>209-212</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t="str">
        <f>'TKB-2'!BX99</f>
        <v>A.XUONG2</v>
      </c>
      <c r="BY99" s="41" t="str">
        <f>'[1]TKB-1'!BY100</f>
        <v>129-132</v>
      </c>
      <c r="BZ99" s="40" t="str">
        <f>'TKB-2'!BZ99</f>
        <v>A.XUONG3</v>
      </c>
      <c r="CA99" s="41" t="str">
        <f>'[1]TKB-1'!CA100</f>
        <v>129-132</v>
      </c>
      <c r="CB99" s="40">
        <f>'TKB-2'!CB99</f>
        <v>0</v>
      </c>
      <c r="CC99" s="41">
        <f>'[1]TKB-1'!CC100</f>
        <v>0</v>
      </c>
      <c r="CD99" s="40" t="str">
        <f>'TKB-2'!CD99</f>
        <v>btin</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30-32</v>
      </c>
      <c r="ED99" s="40" t="str">
        <f>'TKB-2'!ED99</f>
        <v>B2-407</v>
      </c>
      <c r="EE99" s="41" t="str">
        <f>'[1]TKB-1'!EE100</f>
        <v>39-41</v>
      </c>
      <c r="EF99" s="40" t="str">
        <f>'TKB-2'!EF99</f>
        <v>B2-408</v>
      </c>
      <c r="EG99" s="41" t="str">
        <f>'[1]TKB-1'!EG100</f>
        <v>43-hết</v>
      </c>
      <c r="EH99" s="40">
        <f>'TKB-2'!EH99</f>
        <v>0</v>
      </c>
      <c r="EI99" s="41">
        <f>'[1]TKB-1'!EI100</f>
        <v>0</v>
      </c>
      <c r="EJ99" s="40">
        <f>'TKB-2'!EJ99</f>
        <v>0</v>
      </c>
      <c r="EK99" s="41">
        <f>'[1]TKB-1'!EK100</f>
        <v>0</v>
      </c>
      <c r="EL99" s="40" t="str">
        <f>'TKB-2'!EL99</f>
        <v>B2-507</v>
      </c>
      <c r="EM99" s="41" t="str">
        <f>'[1]TKB-1'!EM100</f>
        <v>40-42</v>
      </c>
      <c r="EN99" s="40">
        <f>'TKB-2'!EN99</f>
        <v>0</v>
      </c>
      <c r="EO99" s="41">
        <f>'[1]TKB-1'!EO100</f>
        <v>0</v>
      </c>
      <c r="EP99" s="40" t="str">
        <f>'TKB-2'!EP99</f>
        <v>B2-405</v>
      </c>
      <c r="EQ99" s="41" t="str">
        <f>'[1]TKB-1'!EQ100</f>
        <v>43-hết</v>
      </c>
      <c r="ER99" s="40" t="str">
        <f>'TKB-2'!ER99</f>
        <v>B2-406</v>
      </c>
      <c r="ES99" s="41" t="str">
        <f>'[1]TKB-1'!ES100</f>
        <v>40-42</v>
      </c>
      <c r="ET99" s="40" t="str">
        <f>'TKB-2'!ET99</f>
        <v>B2-506</v>
      </c>
      <c r="EU99" s="41" t="str">
        <f>'[1]TKB-1'!EU100</f>
        <v>52-54</v>
      </c>
      <c r="EV99" s="40">
        <f>'TKB-2'!EV99</f>
        <v>0</v>
      </c>
      <c r="EW99" s="41">
        <f>'[1]TKB-1'!EW100</f>
        <v>0</v>
      </c>
      <c r="EX99" s="40" t="str">
        <f>'TKB-2'!EX99</f>
        <v>B2-301</v>
      </c>
      <c r="EY99" s="41" t="str">
        <f>'[1]TKB-1'!EY100</f>
        <v>44-hết</v>
      </c>
      <c r="EZ99" s="40">
        <f>'TKB-2'!EZ99</f>
        <v>0</v>
      </c>
      <c r="FA99" s="41">
        <f>'[1]TKB-1'!FA100</f>
        <v>0</v>
      </c>
      <c r="FB99" s="40" t="str">
        <f>'TKB-2'!FB99</f>
        <v>B2-204</v>
      </c>
      <c r="FC99" s="41" t="str">
        <f>'[1]TKB-1'!FC100</f>
        <v>30-hết</v>
      </c>
      <c r="FD99" s="40">
        <f>'TKB-2'!FD99</f>
        <v>0</v>
      </c>
      <c r="FE99" s="41">
        <f>'[1]TKB-1'!FE100</f>
        <v>0</v>
      </c>
      <c r="FF99" s="40" t="str">
        <f>'TKB-2'!FF99</f>
        <v>B2-302</v>
      </c>
      <c r="FG99" s="41" t="str">
        <f>'[1]TKB-1'!FG100</f>
        <v>43-hết</v>
      </c>
      <c r="FH99" s="40">
        <f>'TKB-2'!FH99</f>
        <v>0</v>
      </c>
      <c r="FI99" s="41">
        <f>'[1]TKB-1'!FI100</f>
        <v>0</v>
      </c>
      <c r="FJ99" s="40">
        <f>'TKB-2'!FJ99</f>
        <v>0</v>
      </c>
      <c r="FK99" s="41">
        <f>'[1]TKB-1'!FK100</f>
        <v>0</v>
      </c>
      <c r="FL99" s="40" t="str">
        <f>'TKB-2'!FL99</f>
        <v>B2-402</v>
      </c>
      <c r="FM99" s="41" t="str">
        <f>'[1]TKB-1'!FM100</f>
        <v>28-hết</v>
      </c>
      <c r="FN99" s="40">
        <f>'TKB-2'!FN99</f>
        <v>0</v>
      </c>
      <c r="FO99" s="41">
        <f>'[1]TKB-1'!FO100</f>
        <v>0</v>
      </c>
      <c r="FP99" s="40">
        <f>'TKB-2'!FP99</f>
        <v>0</v>
      </c>
      <c r="FQ99" s="41">
        <f>'[1]TKB-1'!FQ100</f>
        <v>0</v>
      </c>
      <c r="FR99" s="40" t="str">
        <f>'TKB-2'!FR99</f>
        <v>btin</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KCT(3)(L.Trường)</v>
      </c>
      <c r="X100" s="43"/>
      <c r="Y100" s="44" t="str">
        <f>'[1]TKB-1'!Y101</f>
        <v>DTOAN(3)(T.Hải)</v>
      </c>
      <c r="Z100" s="43"/>
      <c r="AA100" s="44" t="str">
        <f>'[1]TKB-1'!AA101</f>
        <v>TTKCNBTCT(3)(Tr.Quang)</v>
      </c>
      <c r="AB100" s="43"/>
      <c r="AC100" s="44" t="str">
        <f>'[1]TKB-1'!AC101</f>
        <v>DTOAN(3)(H.Tính)</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ÔN THI</v>
      </c>
      <c r="AT100" s="43"/>
      <c r="AU100" s="44">
        <f>'[1]TKB-1'!AU101</f>
        <v>0</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t="str">
        <f>'[1]TKB-1'!BM101</f>
        <v>TTCT(4)(KXD)</v>
      </c>
      <c r="BN100" s="43"/>
      <c r="BO100" s="44">
        <f>'[1]TKB-1'!BO101</f>
        <v>0</v>
      </c>
      <c r="BP100" s="43"/>
      <c r="BQ100" s="44">
        <f>'[1]TKB-1'!BQ101</f>
        <v>0</v>
      </c>
      <c r="BR100" s="43"/>
      <c r="BS100" s="44">
        <f>'[1]TKB-1'!BS101</f>
        <v>0</v>
      </c>
      <c r="BT100" s="43"/>
      <c r="BU100" s="44">
        <f>'[1]TKB-1'!BU101</f>
        <v>0</v>
      </c>
      <c r="BV100" s="43"/>
      <c r="BW100" s="44">
        <f>'[1]TKB-1'!BW101</f>
        <v>0</v>
      </c>
      <c r="BX100" s="43"/>
      <c r="BY100" s="44" t="str">
        <f>'[1]TKB-1'!BY101</f>
        <v>TTHTTLOT(4)(T.Kiếm)</v>
      </c>
      <c r="BZ100" s="43"/>
      <c r="CA100" s="44" t="str">
        <f>'[1]TKB-1'!CA101</f>
        <v>TTHTTLOT(4)(Th.Truyền(TG))</v>
      </c>
      <c r="CB100" s="43"/>
      <c r="CC100" s="44">
        <f>'[1]TKB-1'!CC101</f>
        <v>0</v>
      </c>
      <c r="CD100" s="43"/>
      <c r="CE100" s="44" t="str">
        <f>'[1]TKB-1'!CE101</f>
        <v>XEM LỊCH THI</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THMLN(3)(T.Đạo)</v>
      </c>
      <c r="ED100" s="43"/>
      <c r="EE100" s="44" t="str">
        <f>'[1]TKB-1'!EE101</f>
        <v>GTICH(3)(V.Hiệp)</v>
      </c>
      <c r="EF100" s="43"/>
      <c r="EG100" s="44" t="str">
        <f>'[1]TKB-1'!EG101</f>
        <v>THMLN(3)(N.Dũng)</v>
      </c>
      <c r="EH100" s="43"/>
      <c r="EI100" s="44">
        <f>'[1]TKB-1'!EI101</f>
        <v>0</v>
      </c>
      <c r="EJ100" s="43"/>
      <c r="EK100" s="44">
        <f>'[1]TKB-1'!EK101</f>
        <v>0</v>
      </c>
      <c r="EL100" s="43"/>
      <c r="EM100" s="44" t="str">
        <f>'[1]TKB-1'!EM101</f>
        <v>VLDC(3)(V.Danh)</v>
      </c>
      <c r="EN100" s="43"/>
      <c r="EO100" s="44">
        <f>'[1]TKB-1'!EO101</f>
        <v>0</v>
      </c>
      <c r="EP100" s="43"/>
      <c r="EQ100" s="44" t="str">
        <f>'[1]TKB-1'!EQ101</f>
        <v>VLDC(3)(Th.Thân)</v>
      </c>
      <c r="ER100" s="43"/>
      <c r="ES100" s="44" t="str">
        <f>'[1]TKB-1'!ES101</f>
        <v>VKT(3)(Th.Quý)</v>
      </c>
      <c r="ET100" s="43"/>
      <c r="EU100" s="44" t="str">
        <f>'[1]TKB-1'!EU101</f>
        <v>NMCNKTOT(3)(Ng.Đức)</v>
      </c>
      <c r="EV100" s="43"/>
      <c r="EW100" s="44">
        <f>'[1]TKB-1'!EW101</f>
        <v>0</v>
      </c>
      <c r="EX100" s="43"/>
      <c r="EY100" s="44" t="str">
        <f>'[1]TKB-1'!EY101</f>
        <v>TCC(3)(Th.Loan)</v>
      </c>
      <c r="EZ100" s="43"/>
      <c r="FA100" s="44">
        <f>'[1]TKB-1'!FA101</f>
        <v>0</v>
      </c>
      <c r="FB100" s="43"/>
      <c r="FC100" s="44" t="str">
        <f>'[1]TKB-1'!FC101</f>
        <v>KTRNM(3)(K.Trang)</v>
      </c>
      <c r="FD100" s="43"/>
      <c r="FE100" s="44">
        <f>'[1]TKB-1'!FE101</f>
        <v>0</v>
      </c>
      <c r="FF100" s="43"/>
      <c r="FG100" s="44" t="str">
        <f>'[1]TKB-1'!FG101</f>
        <v>TANHB1.1(3)(M.Linh)</v>
      </c>
      <c r="FH100" s="43"/>
      <c r="FI100" s="44">
        <f>'[1]TKB-1'!FI101</f>
        <v>0</v>
      </c>
      <c r="FJ100" s="43"/>
      <c r="FK100" s="44">
        <f>'[1]TKB-1'!FK101</f>
        <v>0</v>
      </c>
      <c r="FL100" s="43"/>
      <c r="FM100" s="44" t="str">
        <f>'[1]TKB-1'!FM101</f>
        <v>KTViMo(3)(N.Thảo)</v>
      </c>
      <c r="FN100" s="43"/>
      <c r="FO100" s="44">
        <f>'[1]TKB-1'!FO101</f>
        <v>0</v>
      </c>
      <c r="FP100" s="43"/>
      <c r="FQ100" s="44">
        <f>'[1]TKB-1'!FQ101</f>
        <v>0</v>
      </c>
      <c r="FR100" s="43"/>
      <c r="FS100" s="44" t="str">
        <f>'[1]TKB-1'!FS101</f>
        <v>ÔN THI</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B2-102</v>
      </c>
      <c r="Y101" s="46" t="str">
        <f>'[1]TKB-1'!Y102</f>
        <v>59-hết</v>
      </c>
      <c r="Z101" s="45" t="str">
        <f>'TKB-2'!Z101</f>
        <v>B2-103</v>
      </c>
      <c r="AA101" s="46" t="str">
        <f>'[1]TKB-1'!AA102</f>
        <v>54-55</v>
      </c>
      <c r="AB101" s="45" t="str">
        <f>'TKB-2'!AB101</f>
        <v>B2-201</v>
      </c>
      <c r="AC101" s="46" t="str">
        <f>'[1]TKB-1'!AC102</f>
        <v>56-57</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B2-203</v>
      </c>
      <c r="AU101" s="46" t="str">
        <f>'[1]TKB-1'!AU102</f>
        <v>27-28</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33-34</v>
      </c>
      <c r="ED101" s="45" t="str">
        <f>'TKB-2'!ED101</f>
        <v>B2-407</v>
      </c>
      <c r="EE101" s="46" t="str">
        <f>'[1]TKB-1'!EE102</f>
        <v>41-42</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t="str">
        <f>'TKB-2'!EP101</f>
        <v>B2-405</v>
      </c>
      <c r="EQ101" s="46" t="str">
        <f>'[1]TKB-1'!EQ102</f>
        <v>42-43</v>
      </c>
      <c r="ER101" s="45" t="str">
        <f>'TKB-2'!ER101</f>
        <v>B2-406</v>
      </c>
      <c r="ES101" s="46" t="str">
        <f>'[1]TKB-1'!ES102</f>
        <v>57-58</v>
      </c>
      <c r="ET101" s="45" t="str">
        <f>'TKB-2'!ET101</f>
        <v>B2-506</v>
      </c>
      <c r="EU101" s="46" t="str">
        <f>'[1]TKB-1'!EU102</f>
        <v>39-40</v>
      </c>
      <c r="EV101" s="45">
        <f>'TKB-2'!EV101</f>
        <v>0</v>
      </c>
      <c r="EW101" s="46">
        <f>'[1]TKB-1'!EW102</f>
        <v>0</v>
      </c>
      <c r="EX101" s="45" t="str">
        <f>'TKB-2'!EX101</f>
        <v>B2-301</v>
      </c>
      <c r="EY101" s="46" t="str">
        <f>'[1]TKB-1'!EY102</f>
        <v>36-37</v>
      </c>
      <c r="EZ101" s="45">
        <f>'TKB-2'!EZ101</f>
        <v>0</v>
      </c>
      <c r="FA101" s="46">
        <f>'[1]TKB-1'!FA102</f>
        <v>0</v>
      </c>
      <c r="FB101" s="45" t="str">
        <f>'TKB-2'!FB101</f>
        <v>B2-204</v>
      </c>
      <c r="FC101" s="46" t="str">
        <f>'[1]TKB-1'!FC102</f>
        <v>13-14</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KCT(2)(V.Trình)</v>
      </c>
      <c r="Z102" s="48"/>
      <c r="AA102" s="49" t="str">
        <f>'[1]TKB-1'!AA103</f>
        <v>TTKCNBTCT(2)(Tr.Quang)</v>
      </c>
      <c r="AB102" s="48"/>
      <c r="AC102" s="49" t="str">
        <f>'[1]TKB-1'!AC103</f>
        <v>DTOAN(2)(H.Tính)</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CTNT(2)(H.Dũng)</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THMLN(2)(T.Đạo)</v>
      </c>
      <c r="ED102" s="48"/>
      <c r="EE102" s="49" t="str">
        <f>'[1]TKB-1'!EE103</f>
        <v>TANHB1.1(2)(M.Linh)</v>
      </c>
      <c r="EF102" s="48"/>
      <c r="EG102" s="49">
        <f>'[1]TKB-1'!EG103</f>
        <v>0</v>
      </c>
      <c r="EH102" s="48"/>
      <c r="EI102" s="49">
        <f>'[1]TKB-1'!EI103</f>
        <v>0</v>
      </c>
      <c r="EJ102" s="48"/>
      <c r="EK102" s="49">
        <f>'[1]TKB-1'!EK103</f>
        <v>0</v>
      </c>
      <c r="EL102" s="48"/>
      <c r="EM102" s="49">
        <f>'[1]TKB-1'!EM103</f>
        <v>0</v>
      </c>
      <c r="EN102" s="48"/>
      <c r="EO102" s="49">
        <f>'[1]TKB-1'!EO103</f>
        <v>0</v>
      </c>
      <c r="EP102" s="48"/>
      <c r="EQ102" s="49" t="str">
        <f>'[1]TKB-1'!EQ103</f>
        <v>TANHB1.1(2)(T.Lê)</v>
      </c>
      <c r="ER102" s="48"/>
      <c r="ES102" s="49" t="str">
        <f>'[1]TKB-1'!ES103</f>
        <v>NMCNKTOT(2)(Ng.Đức)</v>
      </c>
      <c r="ET102" s="48"/>
      <c r="EU102" s="49" t="str">
        <f>'[1]TKB-1'!EU103</f>
        <v>VLDC(2)(Th.Thân)</v>
      </c>
      <c r="EV102" s="48"/>
      <c r="EW102" s="49">
        <f>'[1]TKB-1'!EW103</f>
        <v>0</v>
      </c>
      <c r="EX102" s="48"/>
      <c r="EY102" s="49" t="str">
        <f>'[1]TKB-1'!EY103</f>
        <v>THMLN(2)(N.Dũng)</v>
      </c>
      <c r="EZ102" s="48"/>
      <c r="FA102" s="49">
        <f>'[1]TKB-1'!FA103</f>
        <v>0</v>
      </c>
      <c r="FB102" s="48"/>
      <c r="FC102" s="49" t="str">
        <f>'[1]TKB-1'!FC103</f>
        <v>HHHH1(2)(V.Hiến)</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t="str">
        <f>'TKB-2'!AD103</f>
        <v>btin</v>
      </c>
      <c r="AE103" s="51">
        <f>'[1]TKB-1'!AE104</f>
        <v>0</v>
      </c>
      <c r="AF103" s="40" t="str">
        <f>'TKB-2'!AF103</f>
        <v>btin</v>
      </c>
      <c r="AG103" s="51">
        <f>'[1]TKB-1'!AG104</f>
        <v>0</v>
      </c>
      <c r="AH103" s="40" t="str">
        <f>'TKB-2'!AH103</f>
        <v>btin</v>
      </c>
      <c r="AI103" s="51">
        <f>'[1]TKB-1'!AI104</f>
        <v>0</v>
      </c>
      <c r="AJ103" s="40">
        <f>'TKB-2'!AJ103</f>
        <v>0</v>
      </c>
      <c r="AK103" s="51">
        <f>'[1]TKB-1'!AK104</f>
        <v>0</v>
      </c>
      <c r="AL103" s="40">
        <f>'TKB-2'!AL103</f>
        <v>0</v>
      </c>
      <c r="AM103" s="51">
        <f>'[1]TKB-1'!AM104</f>
        <v>0</v>
      </c>
      <c r="AN103" s="40">
        <f>'TKB-2'!AN103</f>
        <v>0</v>
      </c>
      <c r="AO103" s="51">
        <f>'[1]TKB-1'!AO104</f>
        <v>0</v>
      </c>
      <c r="AP103" s="40" t="str">
        <f>'TKB-2'!AP103</f>
        <v>B2-502</v>
      </c>
      <c r="AQ103" s="51" t="str">
        <f>'[1]TKB-1'!AQ104</f>
        <v>52-53</v>
      </c>
      <c r="AR103" s="40">
        <f>'TKB-2'!AR103</f>
        <v>0</v>
      </c>
      <c r="AS103" s="51">
        <f>'[1]TKB-1'!AS104</f>
        <v>0</v>
      </c>
      <c r="AT103" s="40">
        <f>'TKB-2'!AT103</f>
        <v>0</v>
      </c>
      <c r="AU103" s="51">
        <f>'[1]TKB-1'!AU104</f>
        <v>0</v>
      </c>
      <c r="AV103" s="40" t="str">
        <f>'TKB-2'!AV103</f>
        <v>B2-201</v>
      </c>
      <c r="AW103" s="51" t="str">
        <f>'[1]TKB-1'!AW104</f>
        <v>22-23</v>
      </c>
      <c r="AX103" s="40" t="str">
        <f>'TKB-2'!AX103</f>
        <v>B2-202</v>
      </c>
      <c r="AY103" s="51" t="str">
        <f>'[1]TKB-1'!AY104</f>
        <v>48-49</v>
      </c>
      <c r="AZ103" s="40">
        <f>'TKB-2'!AZ103</f>
        <v>0</v>
      </c>
      <c r="BA103" s="51">
        <f>'[1]TKB-1'!BA104</f>
        <v>0</v>
      </c>
      <c r="BB103" s="40">
        <f>'TKB-2'!BB103</f>
        <v>0</v>
      </c>
      <c r="BC103" s="51">
        <f>'[1]TKB-1'!BC104</f>
        <v>0</v>
      </c>
      <c r="BD103" s="40">
        <f>'TKB-2'!BD103</f>
        <v>0</v>
      </c>
      <c r="BE103" s="51">
        <f>'[1]TKB-1'!BE104</f>
        <v>0</v>
      </c>
      <c r="BF103" s="40" t="str">
        <f>'TKB-2'!BF103</f>
        <v>A.PTNĐKT</v>
      </c>
      <c r="BG103" s="51" t="str">
        <f>'[1]TKB-1'!BG104</f>
        <v>21-22</v>
      </c>
      <c r="BH103" s="40">
        <f>'TKB-2'!BH103</f>
        <v>0</v>
      </c>
      <c r="BI103" s="51">
        <f>'[1]TKB-1'!BI104</f>
        <v>0</v>
      </c>
      <c r="BJ103" s="40">
        <f>'TKB-2'!BJ103</f>
        <v>0</v>
      </c>
      <c r="BK103" s="51">
        <f>'[1]TKB-1'!BK104</f>
        <v>0</v>
      </c>
      <c r="BL103" s="40" t="str">
        <f>'TKB-2'!BL103</f>
        <v>A.XUONG1</v>
      </c>
      <c r="BM103" s="51" t="str">
        <f>'[1]TKB-1'!BM104</f>
        <v>213-216</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t="str">
        <f>'TKB-2'!BX103</f>
        <v>A.XUONG2</v>
      </c>
      <c r="BY103" s="51" t="str">
        <f>'[1]TKB-1'!BY104</f>
        <v>133-136</v>
      </c>
      <c r="BZ103" s="40" t="str">
        <f>'TKB-2'!BZ103</f>
        <v>A.XUONG3</v>
      </c>
      <c r="CA103" s="51" t="str">
        <f>'[1]TKB-1'!CA104</f>
        <v>133-136</v>
      </c>
      <c r="CB103" s="40">
        <f>'TKB-2'!CB103</f>
        <v>0</v>
      </c>
      <c r="CC103" s="51">
        <f>'[1]TKB-1'!CC104</f>
        <v>0</v>
      </c>
      <c r="CD103" s="40">
        <f>'TKB-2'!CD103</f>
        <v>0</v>
      </c>
      <c r="CE103" s="51">
        <f>'[1]TKB-1'!CE104</f>
        <v>0</v>
      </c>
      <c r="CF103" s="40" t="str">
        <f>'TKB-2'!CF103</f>
        <v>B2-203</v>
      </c>
      <c r="CG103" s="51" t="str">
        <f>'[1]TKB-1'!CG104</f>
        <v>50-51</v>
      </c>
      <c r="CH103" s="40" t="str">
        <f>'TKB-2'!CH103</f>
        <v>B2-302</v>
      </c>
      <c r="CI103" s="51" t="str">
        <f>'[1]TKB-1'!CI104</f>
        <v>23-24</v>
      </c>
      <c r="CJ103" s="40" t="str">
        <f>'TKB-2'!CJ103</f>
        <v>B2-303</v>
      </c>
      <c r="CK103" s="51" t="str">
        <f>'[1]TKB-1'!CK104</f>
        <v>24-25</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btin</v>
      </c>
      <c r="DM103" s="51">
        <f>'[1]TKB-1'!DM104</f>
        <v>0</v>
      </c>
      <c r="DN103" s="40">
        <f>'TKB-2'!DN103</f>
        <v>0</v>
      </c>
      <c r="DO103" s="51">
        <f>'[1]TKB-1'!DO104</f>
        <v>0</v>
      </c>
      <c r="DP103" s="40" t="str">
        <f>'TKB-2'!DP103</f>
        <v>btin</v>
      </c>
      <c r="DQ103" s="51">
        <f>'[1]TKB-1'!DQ104</f>
        <v>0</v>
      </c>
      <c r="DR103" s="40" t="str">
        <f>'TKB-2'!DR103</f>
        <v>B2-404</v>
      </c>
      <c r="DS103" s="51" t="str">
        <f>'[1]TKB-1'!DS104</f>
        <v>41-42</v>
      </c>
      <c r="DT103" s="40">
        <f>'TKB-2'!DT103</f>
        <v>0</v>
      </c>
      <c r="DU103" s="51">
        <f>'[1]TKB-1'!DU104</f>
        <v>0</v>
      </c>
      <c r="DV103" s="40" t="str">
        <f>'TKB-2'!DV103</f>
        <v>btin</v>
      </c>
      <c r="DW103" s="51">
        <f>'[1]TKB-1'!DW104</f>
        <v>0</v>
      </c>
      <c r="DX103" s="40" t="str">
        <f>'TKB-2'!DX103</f>
        <v>btin</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t="str">
        <f>'[1]TKB-1'!AE105</f>
        <v>XEM LỊCH THI</v>
      </c>
      <c r="AF104" s="52"/>
      <c r="AG104" s="44" t="str">
        <f>'[1]TKB-1'!AG105</f>
        <v>XEM LỊCH THI</v>
      </c>
      <c r="AH104" s="52"/>
      <c r="AI104" s="44" t="str">
        <f>'[1]TKB-1'!AI105</f>
        <v>ÔN THI</v>
      </c>
      <c r="AJ104" s="52"/>
      <c r="AK104" s="44">
        <f>'[1]TKB-1'!AK105</f>
        <v>0</v>
      </c>
      <c r="AL104" s="52"/>
      <c r="AM104" s="44">
        <f>'[1]TKB-1'!AM105</f>
        <v>0</v>
      </c>
      <c r="AN104" s="52"/>
      <c r="AO104" s="44">
        <f>'[1]TKB-1'!AO105</f>
        <v>0</v>
      </c>
      <c r="AP104" s="52"/>
      <c r="AQ104" s="44" t="str">
        <f>'[1]TKB-1'!AQ105</f>
        <v>CĐTN.KTNT(2)(KKTR-KNT)</v>
      </c>
      <c r="AR104" s="52"/>
      <c r="AS104" s="44">
        <f>'[1]TKB-1'!AS105</f>
        <v>0</v>
      </c>
      <c r="AT104" s="52"/>
      <c r="AU104" s="44">
        <f>'[1]TKB-1'!AU105</f>
        <v>0</v>
      </c>
      <c r="AV104" s="52"/>
      <c r="AW104" s="44" t="str">
        <f>'[1]TKB-1'!AW105</f>
        <v>CHCTR(2)(Đ.Tú)</v>
      </c>
      <c r="AX104" s="52"/>
      <c r="AY104" s="44" t="str">
        <f>'[1]TKB-1'!AY105</f>
        <v>CTKT1(2)(V.Thành)</v>
      </c>
      <c r="AZ104" s="52"/>
      <c r="BA104" s="44">
        <f>'[1]TKB-1'!BA105</f>
        <v>0</v>
      </c>
      <c r="BB104" s="52"/>
      <c r="BC104" s="44">
        <f>'[1]TKB-1'!BC105</f>
        <v>0</v>
      </c>
      <c r="BD104" s="52"/>
      <c r="BE104" s="44">
        <f>'[1]TKB-1'!BE105</f>
        <v>0</v>
      </c>
      <c r="BF104" s="52"/>
      <c r="BG104" s="44" t="str">
        <f>'[1]TKB-1'!BG105</f>
        <v>TNĐKT(2)(Th.Toàn)</v>
      </c>
      <c r="BH104" s="52"/>
      <c r="BI104" s="44">
        <f>'[1]TKB-1'!BI105</f>
        <v>0</v>
      </c>
      <c r="BJ104" s="52"/>
      <c r="BK104" s="44">
        <f>'[1]TKB-1'!BK105</f>
        <v>0</v>
      </c>
      <c r="BL104" s="52"/>
      <c r="BM104" s="44" t="str">
        <f>'[1]TKB-1'!BM105</f>
        <v>TTCT(4)(KXD)</v>
      </c>
      <c r="BN104" s="52"/>
      <c r="BO104" s="44">
        <f>'[1]TKB-1'!BO105</f>
        <v>0</v>
      </c>
      <c r="BP104" s="52"/>
      <c r="BQ104" s="44">
        <f>'[1]TKB-1'!BQ105</f>
        <v>0</v>
      </c>
      <c r="BR104" s="52"/>
      <c r="BS104" s="44">
        <f>'[1]TKB-1'!BS105</f>
        <v>0</v>
      </c>
      <c r="BT104" s="52"/>
      <c r="BU104" s="44">
        <f>'[1]TKB-1'!BU105</f>
        <v>0</v>
      </c>
      <c r="BV104" s="52"/>
      <c r="BW104" s="44">
        <f>'[1]TKB-1'!BW105</f>
        <v>0</v>
      </c>
      <c r="BX104" s="52"/>
      <c r="BY104" s="44" t="str">
        <f>'[1]TKB-1'!BY105</f>
        <v>TTHTTLOT(4)(T.Kiếm)</v>
      </c>
      <c r="BZ104" s="52"/>
      <c r="CA104" s="44" t="str">
        <f>'[1]TKB-1'!CA105</f>
        <v>TTHTTLOT(4)(Th.Truyền(TG))</v>
      </c>
      <c r="CB104" s="52"/>
      <c r="CC104" s="44">
        <f>'[1]TKB-1'!CC105</f>
        <v>0</v>
      </c>
      <c r="CD104" s="52"/>
      <c r="CE104" s="44">
        <f>'[1]TKB-1'!CE105</f>
        <v>0</v>
      </c>
      <c r="CF104" s="52"/>
      <c r="CG104" s="44" t="str">
        <f>'[1]TKB-1'!CG105</f>
        <v>LTHĐT(2)(Chí.Sỹ)</v>
      </c>
      <c r="CH104" s="52"/>
      <c r="CI104" s="44" t="str">
        <f>'[1]TKB-1'!CI105</f>
        <v>KTDIEN-DT(2)(Đ.Thành)</v>
      </c>
      <c r="CJ104" s="52"/>
      <c r="CK104" s="44" t="str">
        <f>'[1]TKB-1'!CK105</f>
        <v>CNKL(2)(C.Hiển)</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XEM LỊCH THI</v>
      </c>
      <c r="DN104" s="52"/>
      <c r="DO104" s="44">
        <f>'[1]TKB-1'!DO105</f>
        <v>0</v>
      </c>
      <c r="DP104" s="52"/>
      <c r="DQ104" s="44" t="str">
        <f>'[1]TKB-1'!DQ105</f>
        <v>XEM LỊCH THI</v>
      </c>
      <c r="DR104" s="52"/>
      <c r="DS104" s="44" t="str">
        <f>'[1]TKB-1'!DS105</f>
        <v>KTQTRI(2)(A.Nhân)</v>
      </c>
      <c r="DT104" s="52"/>
      <c r="DU104" s="44">
        <f>'[1]TKB-1'!DU105</f>
        <v>0</v>
      </c>
      <c r="DV104" s="52"/>
      <c r="DW104" s="44" t="str">
        <f>'[1]TKB-1'!DW105</f>
        <v>ÔN THI</v>
      </c>
      <c r="DX104" s="52"/>
      <c r="DY104" s="44" t="str">
        <f>'[1]TKB-1'!DY105</f>
        <v>ÔN THI</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t="str">
        <f>'TKB-2'!AV105</f>
        <v>B2-201</v>
      </c>
      <c r="AW105" s="46" t="str">
        <f>'[1]TKB-1'!AW106</f>
        <v>56-58</v>
      </c>
      <c r="AX105" s="45" t="str">
        <f>'TKB-2'!AX105</f>
        <v>B2-202</v>
      </c>
      <c r="AY105" s="46" t="str">
        <f>'[1]TKB-1'!AY106</f>
        <v>39-41</v>
      </c>
      <c r="AZ105" s="45">
        <f>'TKB-2'!AZ105</f>
        <v>0</v>
      </c>
      <c r="BA105" s="46">
        <f>'[1]TKB-1'!BA106</f>
        <v>0</v>
      </c>
      <c r="BB105" s="45">
        <f>'TKB-2'!BB105</f>
        <v>0</v>
      </c>
      <c r="BC105" s="46">
        <f>'[1]TKB-1'!BC106</f>
        <v>0</v>
      </c>
      <c r="BD105" s="45">
        <f>'TKB-2'!BD105</f>
        <v>0</v>
      </c>
      <c r="BE105" s="46">
        <f>'[1]TKB-1'!BE106</f>
        <v>0</v>
      </c>
      <c r="BF105" s="45" t="str">
        <f>'TKB-2'!BF105</f>
        <v>A.PTNĐKT</v>
      </c>
      <c r="BG105" s="46" t="str">
        <f>'[1]TKB-1'!BG106</f>
        <v>23-25</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53-55</v>
      </c>
      <c r="CH105" s="45" t="str">
        <f>'TKB-2'!CH105</f>
        <v>B2-302</v>
      </c>
      <c r="CI105" s="46" t="str">
        <f>'[1]TKB-1'!CI106</f>
        <v>25-27</v>
      </c>
      <c r="CJ105" s="45" t="str">
        <f>'TKB-2'!CJ105</f>
        <v>B2-303</v>
      </c>
      <c r="CK105" s="46" t="str">
        <f>'[1]TKB-1'!CK106</f>
        <v>32-34</v>
      </c>
      <c r="CL105" s="45" t="str">
        <f>'TKB-2'!CL105</f>
        <v>B2-304</v>
      </c>
      <c r="CM105" s="46" t="str">
        <f>'[1]TKB-1'!CM106</f>
        <v>22-24</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t="str">
        <f>'TKB-2'!DR105</f>
        <v>B2-404</v>
      </c>
      <c r="DS105" s="46" t="str">
        <f>'[1]TKB-1'!DS106</f>
        <v>40-42</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t="str">
        <f>'[1]TKB-1'!AW107</f>
        <v>CTKT1(3)(V.Thành)</v>
      </c>
      <c r="AX106" s="48"/>
      <c r="AY106" s="49" t="str">
        <f>'[1]TKB-1'!AY107</f>
        <v>THMLN(3)(N.Dũng)</v>
      </c>
      <c r="AZ106" s="48"/>
      <c r="BA106" s="49">
        <f>'[1]TKB-1'!BA107</f>
        <v>0</v>
      </c>
      <c r="BB106" s="48"/>
      <c r="BC106" s="49">
        <f>'[1]TKB-1'!BC107</f>
        <v>0</v>
      </c>
      <c r="BD106" s="48"/>
      <c r="BE106" s="49">
        <f>'[1]TKB-1'!BE107</f>
        <v>0</v>
      </c>
      <c r="BF106" s="48"/>
      <c r="BG106" s="49" t="str">
        <f>'[1]TKB-1'!BG107</f>
        <v>TNĐKT(3)(Th.Toàn)</v>
      </c>
      <c r="BH106" s="48"/>
      <c r="BI106" s="49">
        <f>'[1]TKB-1'!BI107</f>
        <v>0</v>
      </c>
      <c r="BJ106" s="48"/>
      <c r="BK106" s="49">
        <f>'[1]TKB-1'!BK107</f>
        <v>0</v>
      </c>
      <c r="BL106" s="48"/>
      <c r="BM106" s="49">
        <f>'[1]TKB-1'!BM107</f>
        <v>0</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AVCN_CNTT(3)(M.Linh)</v>
      </c>
      <c r="CH106" s="48"/>
      <c r="CI106" s="49" t="str">
        <f>'[1]TKB-1'!CI107</f>
        <v>KTDIEN-DT(3)(Đ.Thành)</v>
      </c>
      <c r="CJ106" s="48"/>
      <c r="CK106" s="49" t="str">
        <f>'[1]TKB-1'!CK107</f>
        <v>NL-CTM(3)(Ng.Đức)</v>
      </c>
      <c r="CL106" s="48"/>
      <c r="CM106" s="49" t="str">
        <f>'[1]TKB-1'!CM107</f>
        <v>CSDL(3)(Chí.Sỹ)</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t="str">
        <f>'[1]TKB-1'!DS107</f>
        <v>QTMK(3)(A.Nhân)</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I-NĂM HỌC 2025-2026</v>
      </c>
      <c r="B109" s="298" t="s">
        <v>5</v>
      </c>
      <c r="C109" s="295">
        <f>C99+1</f>
        <v>45994</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A.PTNKĐCT</v>
      </c>
      <c r="W109" s="41" t="str">
        <f>'[1]TKB-1'!W110</f>
        <v>56-58</v>
      </c>
      <c r="X109" s="40" t="str">
        <f>'TKB-2'!X109</f>
        <v>B2-102</v>
      </c>
      <c r="Y109" s="41" t="str">
        <f>'[1]TKB-1'!Y110</f>
        <v>56-58</v>
      </c>
      <c r="Z109" s="40" t="str">
        <f>'TKB-2'!Z109</f>
        <v>B2-103</v>
      </c>
      <c r="AA109" s="41" t="str">
        <f>'[1]TKB-1'!AA110</f>
        <v>56-58</v>
      </c>
      <c r="AB109" s="40" t="str">
        <f>'TKB-2'!AB109</f>
        <v>B2-201</v>
      </c>
      <c r="AC109" s="41" t="str">
        <f>'[1]TKB-1'!AC110</f>
        <v>58-hết</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f>'TKB-2'!AT109</f>
        <v>0</v>
      </c>
      <c r="AU109" s="41">
        <f>'[1]TKB-1'!AU110</f>
        <v>0</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t="str">
        <f>'TKB-2'!BL109</f>
        <v>A.XUONG1</v>
      </c>
      <c r="BM109" s="41" t="str">
        <f>'[1]TKB-1'!BM110</f>
        <v>217-220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t="str">
        <f>'TKB-2'!BX109</f>
        <v>A.XUONG2</v>
      </c>
      <c r="BY109" s="41" t="str">
        <f>'[1]TKB-1'!BY110</f>
        <v>137-140</v>
      </c>
      <c r="BZ109" s="40" t="str">
        <f>'TKB-2'!BZ109</f>
        <v>A.XUONG3</v>
      </c>
      <c r="CA109" s="41" t="str">
        <f>'[1]TKB-1'!CA110</f>
        <v>137-140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35-37</v>
      </c>
      <c r="ED109" s="40" t="str">
        <f>'TKB-2'!ED109</f>
        <v>B2-407</v>
      </c>
      <c r="EE109" s="41" t="str">
        <f>'[1]TKB-1'!EE110</f>
        <v>43-hết</v>
      </c>
      <c r="EF109" s="40" t="str">
        <f>'TKB-2'!EF109</f>
        <v>B2-408</v>
      </c>
      <c r="EG109" s="41" t="str">
        <f>'[1]TKB-1'!EG110</f>
        <v>41-43</v>
      </c>
      <c r="EH109" s="40">
        <f>'TKB-2'!EH109</f>
        <v>0</v>
      </c>
      <c r="EI109" s="41">
        <f>'[1]TKB-1'!EI110</f>
        <v>0</v>
      </c>
      <c r="EJ109" s="40">
        <f>'TKB-2'!EJ109</f>
        <v>0</v>
      </c>
      <c r="EK109" s="41">
        <f>'[1]TKB-1'!EK110</f>
        <v>0</v>
      </c>
      <c r="EL109" s="40" t="str">
        <f>'TKB-2'!EL109</f>
        <v>B2-507</v>
      </c>
      <c r="EM109" s="41" t="str">
        <f>'[1]TKB-1'!EM110</f>
        <v>43-hết</v>
      </c>
      <c r="EN109" s="40">
        <f>'TKB-2'!EN109</f>
        <v>0</v>
      </c>
      <c r="EO109" s="41">
        <f>'[1]TKB-1'!EO110</f>
        <v>0</v>
      </c>
      <c r="EP109" s="40" t="str">
        <f>'TKB-2'!EP109</f>
        <v>B2-405</v>
      </c>
      <c r="EQ109" s="41" t="str">
        <f>'[1]TKB-1'!EQ110</f>
        <v>40-42</v>
      </c>
      <c r="ER109" s="40" t="str">
        <f>'TKB-2'!ER109</f>
        <v>B2-406</v>
      </c>
      <c r="ES109" s="41" t="str">
        <f>'[1]TKB-1'!ES110</f>
        <v>43-hết</v>
      </c>
      <c r="ET109" s="40" t="str">
        <f>'TKB-2'!ET109</f>
        <v>B2-506</v>
      </c>
      <c r="EU109" s="41" t="str">
        <f>'[1]TKB-1'!EU110</f>
        <v>55-57</v>
      </c>
      <c r="EV109" s="40">
        <f>'TKB-2'!EV109</f>
        <v>0</v>
      </c>
      <c r="EW109" s="41">
        <f>'[1]TKB-1'!EW110</f>
        <v>0</v>
      </c>
      <c r="EX109" s="40">
        <f>'TKB-2'!EX109</f>
        <v>0</v>
      </c>
      <c r="EY109" s="41">
        <f>'[1]TKB-1'!EY110</f>
        <v>0</v>
      </c>
      <c r="EZ109" s="40">
        <f>'TKB-2'!EZ109</f>
        <v>0</v>
      </c>
      <c r="FA109" s="41">
        <f>'[1]TKB-1'!FA110</f>
        <v>0</v>
      </c>
      <c r="FB109" s="40" t="str">
        <f>'TKB-2'!FB109</f>
        <v>B2-204</v>
      </c>
      <c r="FC109" s="41" t="str">
        <f>'[1]TKB-1'!FC110</f>
        <v>15-17</v>
      </c>
      <c r="FD109" s="40">
        <f>'TKB-2'!FD109</f>
        <v>0</v>
      </c>
      <c r="FE109" s="41">
        <f>'[1]TKB-1'!FE110</f>
        <v>0</v>
      </c>
      <c r="FF109" s="40" t="str">
        <f>'TKB-2'!FF109</f>
        <v>btin</v>
      </c>
      <c r="FG109" s="41">
        <f>'[1]TKB-1'!FG110</f>
        <v>0</v>
      </c>
      <c r="FH109" s="40">
        <f>'TKB-2'!FH109</f>
        <v>0</v>
      </c>
      <c r="FI109" s="41">
        <f>'[1]TKB-1'!FI110</f>
        <v>0</v>
      </c>
      <c r="FJ109" s="40">
        <f>'TKB-2'!FJ109</f>
        <v>0</v>
      </c>
      <c r="FK109" s="41">
        <f>'[1]TKB-1'!FK110</f>
        <v>0</v>
      </c>
      <c r="FL109" s="40" t="str">
        <f>'TKB-2'!FL109</f>
        <v>btin</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TN&amp;KĐCT(3)(V.Trình)</v>
      </c>
      <c r="X110" s="43"/>
      <c r="Y110" s="44" t="str">
        <f>'[1]TKB-1'!Y111</f>
        <v>TTKCNBTCT(3)(K.Oanh)</v>
      </c>
      <c r="Z110" s="43"/>
      <c r="AA110" s="44" t="str">
        <f>'[1]TKB-1'!AA111</f>
        <v>TTKCNBTCT(3)(Tr.Quang)</v>
      </c>
      <c r="AB110" s="43"/>
      <c r="AC110" s="44" t="str">
        <f>'[1]TKB-1'!AC111</f>
        <v>DTOAN(3)(H.Tính)</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f>'[1]TKB-1'!AU111</f>
        <v>0</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t="str">
        <f>'[1]TKB-1'!BM111</f>
        <v>TTCT(4)(KXD)</v>
      </c>
      <c r="BN110" s="43"/>
      <c r="BO110" s="44">
        <f>'[1]TKB-1'!BO111</f>
        <v>0</v>
      </c>
      <c r="BP110" s="43"/>
      <c r="BQ110" s="44">
        <f>'[1]TKB-1'!BQ111</f>
        <v>0</v>
      </c>
      <c r="BR110" s="43"/>
      <c r="BS110" s="44">
        <f>'[1]TKB-1'!BS111</f>
        <v>0</v>
      </c>
      <c r="BT110" s="43"/>
      <c r="BU110" s="44">
        <f>'[1]TKB-1'!BU111</f>
        <v>0</v>
      </c>
      <c r="BV110" s="43"/>
      <c r="BW110" s="44">
        <f>'[1]TKB-1'!BW111</f>
        <v>0</v>
      </c>
      <c r="BX110" s="43"/>
      <c r="BY110" s="44" t="str">
        <f>'[1]TKB-1'!BY111</f>
        <v>TTHTTLOT(4)(T.Kiếm)</v>
      </c>
      <c r="BZ110" s="43"/>
      <c r="CA110" s="44" t="str">
        <f>'[1]TKB-1'!CA111</f>
        <v>TTHTTLOT(4)(Th.Truyền(TG))</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THMLN(3)(T.Đạo)</v>
      </c>
      <c r="ED110" s="43"/>
      <c r="EE110" s="44" t="str">
        <f>'[1]TKB-1'!EE111</f>
        <v>TANHB1.1(3)(M.Linh)</v>
      </c>
      <c r="EF110" s="43"/>
      <c r="EG110" s="44" t="str">
        <f>'[1]TKB-1'!EG111</f>
        <v>VLDC(3)(Th.Thân)</v>
      </c>
      <c r="EH110" s="43"/>
      <c r="EI110" s="44">
        <f>'[1]TKB-1'!EI111</f>
        <v>0</v>
      </c>
      <c r="EJ110" s="43"/>
      <c r="EK110" s="44">
        <f>'[1]TKB-1'!EK111</f>
        <v>0</v>
      </c>
      <c r="EL110" s="43"/>
      <c r="EM110" s="44" t="str">
        <f>'[1]TKB-1'!EM111</f>
        <v>VLDC(3)(V.Danh)</v>
      </c>
      <c r="EN110" s="43"/>
      <c r="EO110" s="44">
        <f>'[1]TKB-1'!EO111</f>
        <v>0</v>
      </c>
      <c r="EP110" s="43"/>
      <c r="EQ110" s="44" t="str">
        <f>'[1]TKB-1'!EQ111</f>
        <v>THMLN(3)(N.Dũng)</v>
      </c>
      <c r="ER110" s="43"/>
      <c r="ES110" s="44" t="str">
        <f>'[1]TKB-1'!ES111</f>
        <v>VKT(3)(Th.Quý)</v>
      </c>
      <c r="ET110" s="43"/>
      <c r="EU110" s="44" t="str">
        <f>'[1]TKB-1'!EU111</f>
        <v>NMCNKTOT(3)(Ng.Đức)</v>
      </c>
      <c r="EV110" s="43"/>
      <c r="EW110" s="44">
        <f>'[1]TKB-1'!EW111</f>
        <v>0</v>
      </c>
      <c r="EX110" s="43"/>
      <c r="EY110" s="44">
        <f>'[1]TKB-1'!EY111</f>
        <v>0</v>
      </c>
      <c r="EZ110" s="43"/>
      <c r="FA110" s="44">
        <f>'[1]TKB-1'!FA111</f>
        <v>0</v>
      </c>
      <c r="FB110" s="43"/>
      <c r="FC110" s="44" t="str">
        <f>'[1]TKB-1'!FC111</f>
        <v>HHHH1(3)(V.Hiến)</v>
      </c>
      <c r="FD110" s="43"/>
      <c r="FE110" s="44">
        <f>'[1]TKB-1'!FE111</f>
        <v>0</v>
      </c>
      <c r="FF110" s="43"/>
      <c r="FG110" s="44" t="str">
        <f>'[1]TKB-1'!FG111</f>
        <v>ÔN THI</v>
      </c>
      <c r="FH110" s="43"/>
      <c r="FI110" s="44">
        <f>'[1]TKB-1'!FI111</f>
        <v>0</v>
      </c>
      <c r="FJ110" s="43"/>
      <c r="FK110" s="44">
        <f>'[1]TKB-1'!FK111</f>
        <v>0</v>
      </c>
      <c r="FL110" s="43"/>
      <c r="FM110" s="44" t="str">
        <f>'[1]TKB-1'!FM111</f>
        <v>ÔN THI</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A.PTNKĐCT</v>
      </c>
      <c r="W111" s="46" t="str">
        <f>'[1]TKB-1'!W112</f>
        <v>59-hết</v>
      </c>
      <c r="X111" s="45" t="str">
        <f>'TKB-2'!X111</f>
        <v>B2-102</v>
      </c>
      <c r="Y111" s="46" t="str">
        <f>'[1]TKB-1'!Y112</f>
        <v>59-hết</v>
      </c>
      <c r="Z111" s="45" t="str">
        <f>'TKB-2'!Z111</f>
        <v>B2-103</v>
      </c>
      <c r="AA111" s="46" t="str">
        <f>'[1]TKB-1'!AA112</f>
        <v>59-hết</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B2-203</v>
      </c>
      <c r="AU111" s="46" t="str">
        <f>'[1]TKB-1'!AU112</f>
        <v>29-hết</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45-hết</v>
      </c>
      <c r="ED111" s="45" t="str">
        <f>'TKB-2'!ED111</f>
        <v>B2-407</v>
      </c>
      <c r="EE111" s="46" t="str">
        <f>'[1]TKB-1'!EE112</f>
        <v>34-35</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t="str">
        <f>'TKB-2'!EP111</f>
        <v>B2-405</v>
      </c>
      <c r="EQ111" s="46" t="str">
        <f>'[1]TKB-1'!EQ112</f>
        <v>44-hết</v>
      </c>
      <c r="ER111" s="45" t="str">
        <f>'TKB-2'!ER111</f>
        <v>B2-406</v>
      </c>
      <c r="ES111" s="46" t="str">
        <f>'[1]TKB-1'!ES112</f>
        <v>59-hết</v>
      </c>
      <c r="ET111" s="45" t="str">
        <f>'TKB-2'!ET111</f>
        <v>B2-506</v>
      </c>
      <c r="EU111" s="46" t="str">
        <f>'[1]TKB-1'!EU112</f>
        <v>44-hết</v>
      </c>
      <c r="EV111" s="45">
        <f>'TKB-2'!EV111</f>
        <v>0</v>
      </c>
      <c r="EW111" s="46">
        <f>'[1]TKB-1'!EW112</f>
        <v>0</v>
      </c>
      <c r="EX111" s="45" t="str">
        <f>'TKB-2'!EX111</f>
        <v>B2-301</v>
      </c>
      <c r="EY111" s="46" t="str">
        <f>'[1]TKB-1'!EY112</f>
        <v>38-39</v>
      </c>
      <c r="EZ111" s="45">
        <f>'TKB-2'!EZ111</f>
        <v>0</v>
      </c>
      <c r="FA111" s="46">
        <f>'[1]TKB-1'!FA112</f>
        <v>0</v>
      </c>
      <c r="FB111" s="45" t="str">
        <f>'TKB-2'!FB111</f>
        <v>B2-204</v>
      </c>
      <c r="FC111" s="46" t="str">
        <f>'[1]TKB-1'!FC112</f>
        <v>18-19</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TN&amp;KĐCT(2)(V.Trình)</v>
      </c>
      <c r="X112" s="48"/>
      <c r="Y112" s="49" t="str">
        <f>'[1]TKB-1'!Y113</f>
        <v>TTKCNBTCT(2)(K.Oanh)</v>
      </c>
      <c r="Z112" s="48"/>
      <c r="AA112" s="49" t="str">
        <f>'[1]TKB-1'!AA113</f>
        <v>TTKCNBTCT(2)(Tr.Quang)</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CTNT(2)(H.Dũng)</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VLDC(2)(Th.Thân)</v>
      </c>
      <c r="ED112" s="48"/>
      <c r="EE112" s="49" t="str">
        <f>'[1]TKB-1'!EE113</f>
        <v>THMLN(2)(T.Đạo)</v>
      </c>
      <c r="EF112" s="48"/>
      <c r="EG112" s="49">
        <f>'[1]TKB-1'!EG113</f>
        <v>0</v>
      </c>
      <c r="EH112" s="48"/>
      <c r="EI112" s="49">
        <f>'[1]TKB-1'!EI113</f>
        <v>0</v>
      </c>
      <c r="EJ112" s="48"/>
      <c r="EK112" s="49">
        <f>'[1]TKB-1'!EK113</f>
        <v>0</v>
      </c>
      <c r="EL112" s="48"/>
      <c r="EM112" s="49">
        <f>'[1]TKB-1'!EM113</f>
        <v>0</v>
      </c>
      <c r="EN112" s="48"/>
      <c r="EO112" s="49">
        <f>'[1]TKB-1'!EO113</f>
        <v>0</v>
      </c>
      <c r="EP112" s="48"/>
      <c r="EQ112" s="49" t="str">
        <f>'[1]TKB-1'!EQ113</f>
        <v>TANHB1.1(2)(T.Lê)</v>
      </c>
      <c r="ER112" s="48"/>
      <c r="ES112" s="49" t="str">
        <f>'[1]TKB-1'!ES113</f>
        <v>NMCNKTOT(2)(Ng.Đức)</v>
      </c>
      <c r="ET112" s="48"/>
      <c r="EU112" s="49" t="str">
        <f>'[1]TKB-1'!EU113</f>
        <v>TANHB1.1(2)(M.Linh)</v>
      </c>
      <c r="EV112" s="48"/>
      <c r="EW112" s="49">
        <f>'[1]TKB-1'!EW113</f>
        <v>0</v>
      </c>
      <c r="EX112" s="48"/>
      <c r="EY112" s="49" t="str">
        <f>'[1]TKB-1'!EY113</f>
        <v>THMLN(2)(N.Dũng)</v>
      </c>
      <c r="EZ112" s="48"/>
      <c r="FA112" s="49">
        <f>'[1]TKB-1'!FA113</f>
        <v>0</v>
      </c>
      <c r="FB112" s="48"/>
      <c r="FC112" s="49" t="str">
        <f>'[1]TKB-1'!FC113</f>
        <v>HHHH1(2)(V.Hiến)</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t="str">
        <f>'TKB-2'!AH113</f>
        <v>btin</v>
      </c>
      <c r="AI113" s="51">
        <f>'[1]TKB-1'!AI114</f>
        <v>0</v>
      </c>
      <c r="AJ113" s="40">
        <f>'TKB-2'!AJ113</f>
        <v>0</v>
      </c>
      <c r="AK113" s="51">
        <f>'[1]TKB-1'!AK114</f>
        <v>0</v>
      </c>
      <c r="AL113" s="40">
        <f>'TKB-2'!AL113</f>
        <v>0</v>
      </c>
      <c r="AM113" s="51">
        <f>'[1]TKB-1'!AM114</f>
        <v>0</v>
      </c>
      <c r="AN113" s="40" t="str">
        <f>'TKB-2'!AN113</f>
        <v>B2-501</v>
      </c>
      <c r="AO113" s="51" t="str">
        <f>'[1]TKB-1'!AO114</f>
        <v>81-82</v>
      </c>
      <c r="AP113" s="40" t="str">
        <f>'TKB-2'!AP113</f>
        <v>B2-502</v>
      </c>
      <c r="AQ113" s="51" t="str">
        <f>'[1]TKB-1'!AQ114</f>
        <v>54-55</v>
      </c>
      <c r="AR113" s="40">
        <f>'TKB-2'!AR113</f>
        <v>0</v>
      </c>
      <c r="AS113" s="51">
        <f>'[1]TKB-1'!AS114</f>
        <v>0</v>
      </c>
      <c r="AT113" s="40">
        <f>'TKB-2'!AT113</f>
        <v>0</v>
      </c>
      <c r="AU113" s="51">
        <f>'[1]TKB-1'!AU114</f>
        <v>0</v>
      </c>
      <c r="AV113" s="40" t="str">
        <f>'TKB-2'!AV113</f>
        <v>B2-201</v>
      </c>
      <c r="AW113" s="51" t="str">
        <f>'[1]TKB-1'!AW114</f>
        <v>16-17</v>
      </c>
      <c r="AX113" s="40" t="str">
        <f>'TKB-2'!AX113</f>
        <v>B2-207C</v>
      </c>
      <c r="AY113" s="51" t="str">
        <f>'[1]TKB-1'!AY114</f>
        <v>41-42</v>
      </c>
      <c r="AZ113" s="40">
        <f>'TKB-2'!AZ113</f>
        <v>0</v>
      </c>
      <c r="BA113" s="51">
        <f>'[1]TKB-1'!BA114</f>
        <v>0</v>
      </c>
      <c r="BB113" s="40">
        <f>'TKB-2'!BB113</f>
        <v>0</v>
      </c>
      <c r="BC113" s="51">
        <f>'[1]TKB-1'!BC114</f>
        <v>0</v>
      </c>
      <c r="BD113" s="40">
        <f>'TKB-2'!BD113</f>
        <v>0</v>
      </c>
      <c r="BE113" s="51">
        <f>'[1]TKB-1'!BE114</f>
        <v>0</v>
      </c>
      <c r="BF113" s="40" t="str">
        <f>'TKB-2'!BF113</f>
        <v>B2-204</v>
      </c>
      <c r="BG113" s="51" t="str">
        <f>'[1]TKB-1'!BG114</f>
        <v>51-52</v>
      </c>
      <c r="BH113" s="40">
        <f>'TKB-2'!BH113</f>
        <v>0</v>
      </c>
      <c r="BI113" s="51">
        <f>'[1]TKB-1'!BI114</f>
        <v>0</v>
      </c>
      <c r="BJ113" s="40">
        <f>'TKB-2'!BJ113</f>
        <v>0</v>
      </c>
      <c r="BK113" s="51">
        <f>'[1]TKB-1'!BK114</f>
        <v>0</v>
      </c>
      <c r="BL113" s="40" t="str">
        <f>'TKB-2'!BL113</f>
        <v>A.XUONG1</v>
      </c>
      <c r="BM113" s="51" t="str">
        <f>'[1]TKB-1'!BM114</f>
        <v>221-224</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t="str">
        <f>'TKB-2'!BX113</f>
        <v>A.XUONG2</v>
      </c>
      <c r="BY113" s="51" t="str">
        <f>'[1]TKB-1'!BY114</f>
        <v>141-144</v>
      </c>
      <c r="BZ113" s="40" t="str">
        <f>'TKB-2'!BZ113</f>
        <v>A.XUONG3</v>
      </c>
      <c r="CA113" s="51" t="str">
        <f>'[1]TKB-1'!CA114</f>
        <v>141-144</v>
      </c>
      <c r="CB113" s="40">
        <f>'TKB-2'!CB113</f>
        <v>0</v>
      </c>
      <c r="CC113" s="51">
        <f>'[1]TKB-1'!CC114</f>
        <v>0</v>
      </c>
      <c r="CD113" s="40">
        <f>'TKB-2'!CD113</f>
        <v>0</v>
      </c>
      <c r="CE113" s="51">
        <f>'[1]TKB-1'!CE114</f>
        <v>0</v>
      </c>
      <c r="CF113" s="40" t="str">
        <f>'TKB-2'!CF113</f>
        <v>B2-205C</v>
      </c>
      <c r="CG113" s="51" t="str">
        <f>'[1]TKB-1'!CG114</f>
        <v>52-53</v>
      </c>
      <c r="CH113" s="40">
        <f>'TKB-2'!CH113</f>
        <v>0</v>
      </c>
      <c r="CI113" s="51">
        <f>'[1]TKB-1'!CI114</f>
        <v>0</v>
      </c>
      <c r="CJ113" s="40" t="str">
        <f>'TKB-2'!CJ113</f>
        <v>B2-303</v>
      </c>
      <c r="CK113" s="51" t="str">
        <f>'[1]TKB-1'!CK114</f>
        <v>35-36</v>
      </c>
      <c r="CL113" s="40" t="str">
        <f>'TKB-2'!CL113</f>
        <v>A.XUONG4</v>
      </c>
      <c r="CM113" s="51" t="str">
        <f>'[1]TKB-1'!CM114</f>
        <v>51-52</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t="str">
        <f>'TKB-2'!DR113</f>
        <v>B2-404</v>
      </c>
      <c r="DS113" s="51" t="str">
        <f>'[1]TKB-1'!DS114</f>
        <v>43-hết</v>
      </c>
      <c r="DT113" s="40">
        <f>'TKB-2'!DT113</f>
        <v>0</v>
      </c>
      <c r="DU113" s="51">
        <f>'[1]TKB-1'!DU114</f>
        <v>0</v>
      </c>
      <c r="DV113" s="40" t="str">
        <f>'TKB-2'!DV113</f>
        <v>btin</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t="str">
        <f>'[1]TKB-1'!AI115</f>
        <v>XEM LỊCH THI</v>
      </c>
      <c r="AJ114" s="52"/>
      <c r="AK114" s="44">
        <f>'[1]TKB-1'!AK115</f>
        <v>0</v>
      </c>
      <c r="AL114" s="52"/>
      <c r="AM114" s="44">
        <f>'[1]TKB-1'!AM115</f>
        <v>0</v>
      </c>
      <c r="AN114" s="52"/>
      <c r="AO114" s="44" t="str">
        <f>'[1]TKB-1'!AO115</f>
        <v>ĐAK.KTr9(2)(KKTR)</v>
      </c>
      <c r="AP114" s="52"/>
      <c r="AQ114" s="44" t="str">
        <f>'[1]TKB-1'!AQ115</f>
        <v>CĐTN.KTNT(2)(KKTR-KNT)</v>
      </c>
      <c r="AR114" s="52"/>
      <c r="AS114" s="44">
        <f>'[1]TKB-1'!AS115</f>
        <v>0</v>
      </c>
      <c r="AT114" s="52"/>
      <c r="AU114" s="44">
        <f>'[1]TKB-1'!AU115</f>
        <v>0</v>
      </c>
      <c r="AV114" s="52"/>
      <c r="AW114" s="44" t="str">
        <f>'[1]TKB-1'!AW115</f>
        <v>VlyKTr(2)(M.Tân)</v>
      </c>
      <c r="AX114" s="52"/>
      <c r="AY114" s="44" t="str">
        <f>'[1]TKB-1'!AY115</f>
        <v>TUD1.KTR(2)(T.Linh)</v>
      </c>
      <c r="AZ114" s="52"/>
      <c r="BA114" s="44">
        <f>'[1]TKB-1'!BA115</f>
        <v>0</v>
      </c>
      <c r="BB114" s="52"/>
      <c r="BC114" s="44">
        <f>'[1]TKB-1'!BC115</f>
        <v>0</v>
      </c>
      <c r="BD114" s="52"/>
      <c r="BE114" s="44">
        <f>'[1]TKB-1'!BE115</f>
        <v>0</v>
      </c>
      <c r="BF114" s="52"/>
      <c r="BG114" s="44" t="str">
        <f>'[1]TKB-1'!BG115</f>
        <v>CHKC1(2)(Đ.Tú)</v>
      </c>
      <c r="BH114" s="52"/>
      <c r="BI114" s="44">
        <f>'[1]TKB-1'!BI115</f>
        <v>0</v>
      </c>
      <c r="BJ114" s="52"/>
      <c r="BK114" s="44">
        <f>'[1]TKB-1'!BK115</f>
        <v>0</v>
      </c>
      <c r="BL114" s="52"/>
      <c r="BM114" s="44" t="str">
        <f>'[1]TKB-1'!BM115</f>
        <v>TTCT(4)(KXD)</v>
      </c>
      <c r="BN114" s="52"/>
      <c r="BO114" s="44">
        <f>'[1]TKB-1'!BO115</f>
        <v>0</v>
      </c>
      <c r="BP114" s="52"/>
      <c r="BQ114" s="44">
        <f>'[1]TKB-1'!BQ115</f>
        <v>0</v>
      </c>
      <c r="BR114" s="52"/>
      <c r="BS114" s="44">
        <f>'[1]TKB-1'!BS115</f>
        <v>0</v>
      </c>
      <c r="BT114" s="52"/>
      <c r="BU114" s="44">
        <f>'[1]TKB-1'!BU115</f>
        <v>0</v>
      </c>
      <c r="BV114" s="52"/>
      <c r="BW114" s="44">
        <f>'[1]TKB-1'!BW115</f>
        <v>0</v>
      </c>
      <c r="BX114" s="52"/>
      <c r="BY114" s="44" t="str">
        <f>'[1]TKB-1'!BY115</f>
        <v>TTHTTLOT(4)(T.Kiếm)</v>
      </c>
      <c r="BZ114" s="52"/>
      <c r="CA114" s="44" t="str">
        <f>'[1]TKB-1'!CA115</f>
        <v>TTHTTLOT(4)(Th.Truyền(TG))</v>
      </c>
      <c r="CB114" s="52"/>
      <c r="CC114" s="44">
        <f>'[1]TKB-1'!CC115</f>
        <v>0</v>
      </c>
      <c r="CD114" s="52"/>
      <c r="CE114" s="44">
        <f>'[1]TKB-1'!CE115</f>
        <v>0</v>
      </c>
      <c r="CF114" s="52"/>
      <c r="CG114" s="44" t="str">
        <f>'[1]TKB-1'!CG115</f>
        <v>LTHĐT(2)(Chí.Sỹ)</v>
      </c>
      <c r="CH114" s="52"/>
      <c r="CI114" s="44">
        <f>'[1]TKB-1'!CI115</f>
        <v>0</v>
      </c>
      <c r="CJ114" s="52"/>
      <c r="CK114" s="44" t="str">
        <f>'[1]TKB-1'!CK115</f>
        <v>NL-CTM(2)(Ng.Đức)</v>
      </c>
      <c r="CL114" s="52"/>
      <c r="CM114" s="44" t="str">
        <f>'[1]TKB-1'!CM115</f>
        <v>THĐTTT(2)(Đ.Thành)</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t="str">
        <f>'[1]TKB-1'!DS115</f>
        <v>QTMK(2)(A.Nhân)</v>
      </c>
      <c r="DT114" s="52"/>
      <c r="DU114" s="44">
        <f>'[1]TKB-1'!DU115</f>
        <v>0</v>
      </c>
      <c r="DV114" s="52"/>
      <c r="DW114" s="44" t="str">
        <f>'[1]TKB-1'!DW115</f>
        <v>XEM LỊCH THI</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t="str">
        <f>'TKB-2'!AN115</f>
        <v>B2-501</v>
      </c>
      <c r="AO115" s="46" t="str">
        <f>'[1]TKB-1'!AO116</f>
        <v>83-85</v>
      </c>
      <c r="AP115" s="45">
        <f>'TKB-2'!AP115</f>
        <v>0</v>
      </c>
      <c r="AQ115" s="46">
        <f>'[1]TKB-1'!AQ116</f>
        <v>0</v>
      </c>
      <c r="AR115" s="45">
        <f>'TKB-2'!AR115</f>
        <v>0</v>
      </c>
      <c r="AS115" s="46">
        <f>'[1]TKB-1'!AS116</f>
        <v>0</v>
      </c>
      <c r="AT115" s="45">
        <f>'TKB-2'!AT115</f>
        <v>0</v>
      </c>
      <c r="AU115" s="46">
        <f>'[1]TKB-1'!AU116</f>
        <v>0</v>
      </c>
      <c r="AV115" s="45" t="str">
        <f>'TKB-2'!AV115</f>
        <v>B2-201</v>
      </c>
      <c r="AW115" s="46" t="str">
        <f>'[1]TKB-1'!AW116</f>
        <v>24-26</v>
      </c>
      <c r="AX115" s="45" t="str">
        <f>'TKB-2'!AX115</f>
        <v>B2-207C</v>
      </c>
      <c r="AY115" s="46" t="str">
        <f>'[1]TKB-1'!AY116</f>
        <v>43-hết</v>
      </c>
      <c r="AZ115" s="45">
        <f>'TKB-2'!AZ115</f>
        <v>0</v>
      </c>
      <c r="BA115" s="46">
        <f>'[1]TKB-1'!BA116</f>
        <v>0</v>
      </c>
      <c r="BB115" s="45">
        <f>'TKB-2'!BB115</f>
        <v>0</v>
      </c>
      <c r="BC115" s="46">
        <f>'[1]TKB-1'!BC116</f>
        <v>0</v>
      </c>
      <c r="BD115" s="45">
        <f>'TKB-2'!BD115</f>
        <v>0</v>
      </c>
      <c r="BE115" s="46">
        <f>'[1]TKB-1'!BE116</f>
        <v>0</v>
      </c>
      <c r="BF115" s="45" t="str">
        <f>'TKB-2'!BF115</f>
        <v>B2-204</v>
      </c>
      <c r="BG115" s="46" t="str">
        <f>'[1]TKB-1'!BG116</f>
        <v>53-55</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t="str">
        <f>'TKB-2'!CF115</f>
        <v>B2-205C</v>
      </c>
      <c r="CG115" s="46" t="str">
        <f>'[1]TKB-1'!CG116</f>
        <v>54-56</v>
      </c>
      <c r="CH115" s="45" t="str">
        <f>'TKB-2'!CH115</f>
        <v>B2-302</v>
      </c>
      <c r="CI115" s="46" t="str">
        <f>'[1]TKB-1'!CI116</f>
        <v>32-34</v>
      </c>
      <c r="CJ115" s="45" t="str">
        <f>'TKB-2'!CJ115</f>
        <v>B2-303</v>
      </c>
      <c r="CK115" s="46" t="str">
        <f>'[1]TKB-1'!CK116</f>
        <v>26-28</v>
      </c>
      <c r="CL115" s="45" t="str">
        <f>'TKB-2'!CL115</f>
        <v>A.XUONG4</v>
      </c>
      <c r="CM115" s="46" t="str">
        <f>'[1]TKB-1'!CM116</f>
        <v>53-55</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t="str">
        <f>'TKB-2'!DR115</f>
        <v>B2-404</v>
      </c>
      <c r="DS115" s="46" t="str">
        <f>'[1]TKB-1'!DS116</f>
        <v>43-hết</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t="str">
        <f>'[1]TKB-1'!AO117</f>
        <v>ĐAK.KTr9(3)(KKTR)</v>
      </c>
      <c r="AP116" s="48"/>
      <c r="AQ116" s="49">
        <f>'[1]TKB-1'!AQ117</f>
        <v>0</v>
      </c>
      <c r="AR116" s="48"/>
      <c r="AS116" s="49">
        <f>'[1]TKB-1'!AS117</f>
        <v>0</v>
      </c>
      <c r="AT116" s="48"/>
      <c r="AU116" s="49">
        <f>'[1]TKB-1'!AU117</f>
        <v>0</v>
      </c>
      <c r="AV116" s="48"/>
      <c r="AW116" s="49" t="str">
        <f>'[1]TKB-1'!AW117</f>
        <v>LSKTPT(3)(N.Tú)</v>
      </c>
      <c r="AX116" s="48"/>
      <c r="AY116" s="49" t="str">
        <f>'[1]TKB-1'!AY117</f>
        <v>TUD1.KTR(3)(T.Linh)</v>
      </c>
      <c r="AZ116" s="48"/>
      <c r="BA116" s="49">
        <f>'[1]TKB-1'!BA117</f>
        <v>0</v>
      </c>
      <c r="BB116" s="48"/>
      <c r="BC116" s="49">
        <f>'[1]TKB-1'!BC117</f>
        <v>0</v>
      </c>
      <c r="BD116" s="48"/>
      <c r="BE116" s="49">
        <f>'[1]TKB-1'!BE117</f>
        <v>0</v>
      </c>
      <c r="BF116" s="48"/>
      <c r="BG116" s="49" t="str">
        <f>'[1]TKB-1'!BG117</f>
        <v>CHKC1(3)(Đ.Tú)</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t="str">
        <f>'[1]TKB-1'!CG117</f>
        <v>LTHĐT(3)(Chí.Sỹ)</v>
      </c>
      <c r="CH116" s="48"/>
      <c r="CI116" s="49" t="str">
        <f>'[1]TKB-1'!CI117</f>
        <v>NL-CTM(3)(Ng.Đức)</v>
      </c>
      <c r="CJ116" s="48"/>
      <c r="CK116" s="49" t="str">
        <f>'[1]TKB-1'!CK117</f>
        <v>CNKL(3)(C.Hiển)</v>
      </c>
      <c r="CL116" s="48"/>
      <c r="CM116" s="49" t="str">
        <f>'[1]TKB-1'!CM117</f>
        <v>THĐTTT(3)(Đ.Thành)</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t="str">
        <f>'[1]TKB-1'!DS117</f>
        <v>KTQTRI(3)(A.Nhân)</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45995</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B2-101</v>
      </c>
      <c r="W119" s="41" t="str">
        <f>'[1]TKB-1'!W120</f>
        <v>56-58</v>
      </c>
      <c r="X119" s="40" t="str">
        <f>'TKB-2'!X119</f>
        <v>btin</v>
      </c>
      <c r="Y119" s="41">
        <f>'[1]TKB-1'!Y120</f>
        <v>0</v>
      </c>
      <c r="Z119" s="40" t="str">
        <f>'TKB-2'!Z119</f>
        <v>btin</v>
      </c>
      <c r="AA119" s="41">
        <f>'[1]TKB-1'!AA120</f>
        <v>0</v>
      </c>
      <c r="AB119" s="40" t="str">
        <f>'TKB-2'!AB119</f>
        <v>B2-201</v>
      </c>
      <c r="AC119" s="41" t="str">
        <f>'[1]TKB-1'!AC120</f>
        <v>56-58</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A.SAN1</v>
      </c>
      <c r="AU119" s="41" t="str">
        <f>'[1]TKB-1'!AU120</f>
        <v>57-hết</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A.XUONG1</v>
      </c>
      <c r="BM119" s="41" t="str">
        <f>'[1]TKB-1'!BM120</f>
        <v>225-228</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t="str">
        <f>'TKB-2'!BX119</f>
        <v>A.XUONG2</v>
      </c>
      <c r="BY119" s="41" t="str">
        <f>'[1]TKB-1'!BY120</f>
        <v>145-148</v>
      </c>
      <c r="BZ119" s="40" t="str">
        <f>'TKB-2'!BZ119</f>
        <v>A.XUONG3</v>
      </c>
      <c r="CA119" s="41" t="str">
        <f>'[1]TKB-1'!CA120</f>
        <v>145-148</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B2-401</v>
      </c>
      <c r="EC119" s="41" t="str">
        <f>'[1]TKB-1'!EC120</f>
        <v>38-40</v>
      </c>
      <c r="ED119" s="40" t="str">
        <f>'TKB-2'!ED119</f>
        <v>B2-407</v>
      </c>
      <c r="EE119" s="41" t="str">
        <f>'[1]TKB-1'!EE120</f>
        <v>42-44</v>
      </c>
      <c r="EF119" s="40">
        <f>'TKB-2'!EF119</f>
        <v>0</v>
      </c>
      <c r="EG119" s="41">
        <f>'[1]TKB-1'!EG120</f>
        <v>0</v>
      </c>
      <c r="EH119" s="40">
        <f>'TKB-2'!EH119</f>
        <v>0</v>
      </c>
      <c r="EI119" s="41">
        <f>'[1]TKB-1'!EI120</f>
        <v>0</v>
      </c>
      <c r="EJ119" s="40">
        <f>'TKB-2'!EJ119</f>
        <v>0</v>
      </c>
      <c r="EK119" s="41">
        <f>'[1]TKB-1'!EK120</f>
        <v>0</v>
      </c>
      <c r="EL119" s="40" t="str">
        <f>'TKB-2'!EL119</f>
        <v>btin</v>
      </c>
      <c r="EM119" s="41">
        <f>'[1]TKB-1'!EM120</f>
        <v>0</v>
      </c>
      <c r="EN119" s="40">
        <f>'TKB-2'!EN119</f>
        <v>0</v>
      </c>
      <c r="EO119" s="41">
        <f>'[1]TKB-1'!EO120</f>
        <v>0</v>
      </c>
      <c r="EP119" s="40" t="str">
        <f>'TKB-2'!EP119</f>
        <v>B2-405</v>
      </c>
      <c r="EQ119" s="41" t="str">
        <f>'[1]TKB-1'!EQ120</f>
        <v>43-hết</v>
      </c>
      <c r="ER119" s="40" t="str">
        <f>'TKB-2'!ER119</f>
        <v>B2-406</v>
      </c>
      <c r="ES119" s="41" t="str">
        <f>'[1]TKB-1'!ES120</f>
        <v>44-hết</v>
      </c>
      <c r="ET119" s="40" t="str">
        <f>'TKB-2'!ET119</f>
        <v>B2-506</v>
      </c>
      <c r="EU119" s="41" t="str">
        <f>'[1]TKB-1'!EU120</f>
        <v>58-hết</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TTKCNBTCT(3)(H.Vinh)</v>
      </c>
      <c r="X120" s="43"/>
      <c r="Y120" s="44" t="str">
        <f>'[1]TKB-1'!Y121</f>
        <v>ÔN THI</v>
      </c>
      <c r="Z120" s="43"/>
      <c r="AA120" s="44" t="str">
        <f>'[1]TKB-1'!AA121</f>
        <v>ÔN THI</v>
      </c>
      <c r="AB120" s="43"/>
      <c r="AC120" s="44" t="str">
        <f>'[1]TKB-1'!AC121</f>
        <v>TTKCNBTCT(3)(V.Nam)</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GDTC4(4)(V.Học)</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TTCT(4)(KXD)</v>
      </c>
      <c r="BN120" s="43"/>
      <c r="BO120" s="44">
        <f>'[1]TKB-1'!BO121</f>
        <v>0</v>
      </c>
      <c r="BP120" s="43"/>
      <c r="BQ120" s="44">
        <f>'[1]TKB-1'!BQ121</f>
        <v>0</v>
      </c>
      <c r="BR120" s="43"/>
      <c r="BS120" s="44">
        <f>'[1]TKB-1'!BS121</f>
        <v>0</v>
      </c>
      <c r="BT120" s="43"/>
      <c r="BU120" s="44">
        <f>'[1]TKB-1'!BU121</f>
        <v>0</v>
      </c>
      <c r="BV120" s="43"/>
      <c r="BW120" s="44">
        <f>'[1]TKB-1'!BW121</f>
        <v>0</v>
      </c>
      <c r="BX120" s="43"/>
      <c r="BY120" s="44" t="str">
        <f>'[1]TKB-1'!BY121</f>
        <v>TTHTTLOT(4)(T.Kiếm)</v>
      </c>
      <c r="BZ120" s="43"/>
      <c r="CA120" s="44" t="str">
        <f>'[1]TKB-1'!CA121</f>
        <v>TTHTTLOT(4)(Th.Truyền(TG))</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THMLN(3)(T.Đạo)</v>
      </c>
      <c r="ED120" s="43"/>
      <c r="EE120" s="44" t="str">
        <f>'[1]TKB-1'!EE121</f>
        <v>GTICH(3)(V.Hiệp)</v>
      </c>
      <c r="EF120" s="43"/>
      <c r="EG120" s="44">
        <f>'[1]TKB-1'!EG121</f>
        <v>0</v>
      </c>
      <c r="EH120" s="43"/>
      <c r="EI120" s="44">
        <f>'[1]TKB-1'!EI121</f>
        <v>0</v>
      </c>
      <c r="EJ120" s="43"/>
      <c r="EK120" s="44">
        <f>'[1]TKB-1'!EK121</f>
        <v>0</v>
      </c>
      <c r="EL120" s="43"/>
      <c r="EM120" s="44" t="str">
        <f>'[1]TKB-1'!EM121</f>
        <v>ÔN THI</v>
      </c>
      <c r="EN120" s="43"/>
      <c r="EO120" s="44">
        <f>'[1]TKB-1'!EO121</f>
        <v>0</v>
      </c>
      <c r="EP120" s="43"/>
      <c r="EQ120" s="44" t="str">
        <f>'[1]TKB-1'!EQ121</f>
        <v>THMLN(3)(N.Dũng)</v>
      </c>
      <c r="ER120" s="43"/>
      <c r="ES120" s="44" t="str">
        <f>'[1]TKB-1'!ES121</f>
        <v>VLDC(3)(Th.Thân)</v>
      </c>
      <c r="ET120" s="43"/>
      <c r="EU120" s="44" t="str">
        <f>'[1]TKB-1'!EU121</f>
        <v>NMCNKTOT(3)(Ng.Đức)</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B2-101</v>
      </c>
      <c r="W121" s="46" t="str">
        <f>'[1]TKB-1'!W122</f>
        <v>59-hết</v>
      </c>
      <c r="X121" s="45">
        <f>'TKB-2'!X121</f>
        <v>0</v>
      </c>
      <c r="Y121" s="46">
        <f>'[1]TKB-1'!Y122</f>
        <v>0</v>
      </c>
      <c r="Z121" s="45">
        <f>'TKB-2'!Z121</f>
        <v>0</v>
      </c>
      <c r="AA121" s="46">
        <f>'[1]TKB-1'!AA122</f>
        <v>0</v>
      </c>
      <c r="AB121" s="45" t="str">
        <f>'TKB-2'!AB121</f>
        <v>B2-201</v>
      </c>
      <c r="AC121" s="46" t="str">
        <f>'[1]TKB-1'!AC122</f>
        <v>59-hết</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41-42</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t="str">
        <f>'TKB-2'!EP121</f>
        <v>B2-405</v>
      </c>
      <c r="EQ121" s="46" t="str">
        <f>'[1]TKB-1'!EQ122</f>
        <v>44-hết</v>
      </c>
      <c r="ER121" s="45">
        <f>'TKB-2'!ER121</f>
        <v>0</v>
      </c>
      <c r="ES121" s="46">
        <f>'[1]TKB-1'!ES122</f>
        <v>0</v>
      </c>
      <c r="ET121" s="45" t="str">
        <f>'TKB-2'!ET121</f>
        <v>B2-506</v>
      </c>
      <c r="EU121" s="46" t="str">
        <f>'[1]TKB-1'!EU122</f>
        <v>41-42</v>
      </c>
      <c r="EV121" s="45">
        <f>'TKB-2'!EV121</f>
        <v>0</v>
      </c>
      <c r="EW121" s="46">
        <f>'[1]TKB-1'!EW122</f>
        <v>0</v>
      </c>
      <c r="EX121" s="45" t="str">
        <f>'TKB-2'!EX121</f>
        <v>B2-203</v>
      </c>
      <c r="EY121" s="46" t="str">
        <f>'[1]TKB-1'!EY122</f>
        <v>40-41</v>
      </c>
      <c r="EZ121" s="45">
        <f>'TKB-2'!EZ121</f>
        <v>0</v>
      </c>
      <c r="FA121" s="46">
        <f>'[1]TKB-1'!FA122</f>
        <v>0</v>
      </c>
      <c r="FB121" s="45" t="str">
        <f>'TKB-2'!FB121</f>
        <v>B2-204</v>
      </c>
      <c r="FC121" s="46" t="str">
        <f>'[1]TKB-1'!FC122</f>
        <v>20-21</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TTKCNBTCT(2)(H.Vinh)</v>
      </c>
      <c r="X122" s="48"/>
      <c r="Y122" s="49">
        <f>'[1]TKB-1'!Y123</f>
        <v>0</v>
      </c>
      <c r="Z122" s="48"/>
      <c r="AA122" s="49">
        <f>'[1]TKB-1'!AA123</f>
        <v>0</v>
      </c>
      <c r="AB122" s="48"/>
      <c r="AC122" s="49" t="str">
        <f>'[1]TKB-1'!AC123</f>
        <v>TTKCNBTCT(2)(V.Nam)</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THMLN(2)(T.Đạo)</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t="str">
        <f>'[1]TKB-1'!EQ123</f>
        <v>VKT(2)(M.Tân)</v>
      </c>
      <c r="ER122" s="48"/>
      <c r="ES122" s="49">
        <f>'[1]TKB-1'!ES123</f>
        <v>0</v>
      </c>
      <c r="ET122" s="48"/>
      <c r="EU122" s="49" t="str">
        <f>'[1]TKB-1'!EU123</f>
        <v>VLDC(2)(Th.Thân)</v>
      </c>
      <c r="EV122" s="48"/>
      <c r="EW122" s="49">
        <f>'[1]TKB-1'!EW123</f>
        <v>0</v>
      </c>
      <c r="EX122" s="48"/>
      <c r="EY122" s="49" t="str">
        <f>'[1]TKB-1'!EY123</f>
        <v>THMLN(2)(N.Dũng)</v>
      </c>
      <c r="EZ122" s="48"/>
      <c r="FA122" s="49">
        <f>'[1]TKB-1'!FA123</f>
        <v>0</v>
      </c>
      <c r="FB122" s="48"/>
      <c r="FC122" s="49" t="str">
        <f>'[1]TKB-1'!FC123</f>
        <v>HHHH1(2)(V.Hiến)</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f>'TKB-2'!AN123</f>
        <v>0</v>
      </c>
      <c r="AO123" s="51">
        <f>'[1]TKB-1'!AO124</f>
        <v>0</v>
      </c>
      <c r="AP123" s="40" t="str">
        <f>'TKB-2'!AP123</f>
        <v>B2-502</v>
      </c>
      <c r="AQ123" s="51" t="str">
        <f>'[1]TKB-1'!AQ124</f>
        <v>56-57</v>
      </c>
      <c r="AR123" s="40">
        <f>'TKB-2'!AR123</f>
        <v>0</v>
      </c>
      <c r="AS123" s="51">
        <f>'[1]TKB-1'!AS124</f>
        <v>0</v>
      </c>
      <c r="AT123" s="40">
        <f>'TKB-2'!AT123</f>
        <v>0</v>
      </c>
      <c r="AU123" s="51">
        <f>'[1]TKB-1'!AU124</f>
        <v>0</v>
      </c>
      <c r="AV123" s="40" t="str">
        <f>'TKB-2'!AV123</f>
        <v>B2-201</v>
      </c>
      <c r="AW123" s="51" t="str">
        <f>'[1]TKB-1'!AW124</f>
        <v>59-hết</v>
      </c>
      <c r="AX123" s="40" t="str">
        <f>'TKB-2'!AX123</f>
        <v>B2-202</v>
      </c>
      <c r="AY123" s="51" t="str">
        <f>'[1]TKB-1'!AY124</f>
        <v>42-43</v>
      </c>
      <c r="AZ123" s="40">
        <f>'TKB-2'!AZ123</f>
        <v>0</v>
      </c>
      <c r="BA123" s="51">
        <f>'[1]TKB-1'!BA124</f>
        <v>0</v>
      </c>
      <c r="BB123" s="40">
        <f>'TKB-2'!BB123</f>
        <v>0</v>
      </c>
      <c r="BC123" s="51">
        <f>'[1]TKB-1'!BC124</f>
        <v>0</v>
      </c>
      <c r="BD123" s="40">
        <f>'TKB-2'!BD123</f>
        <v>0</v>
      </c>
      <c r="BE123" s="51">
        <f>'[1]TKB-1'!BE124</f>
        <v>0</v>
      </c>
      <c r="BF123" s="40" t="str">
        <f>'TKB-2'!BF123</f>
        <v>B2-204</v>
      </c>
      <c r="BG123" s="51" t="str">
        <f>'[1]TKB-1'!BG124</f>
        <v>56-57</v>
      </c>
      <c r="BH123" s="40">
        <f>'TKB-2'!BH123</f>
        <v>0</v>
      </c>
      <c r="BI123" s="51">
        <f>'[1]TKB-1'!BI124</f>
        <v>0</v>
      </c>
      <c r="BJ123" s="40">
        <f>'TKB-2'!BJ123</f>
        <v>0</v>
      </c>
      <c r="BK123" s="51">
        <f>'[1]TKB-1'!BK124</f>
        <v>0</v>
      </c>
      <c r="BL123" s="40" t="str">
        <f>'TKB-2'!BL123</f>
        <v>A.XUONG1</v>
      </c>
      <c r="BM123" s="51" t="str">
        <f>'[1]TKB-1'!BM124</f>
        <v>229-232</v>
      </c>
      <c r="BN123" s="40">
        <f>'TKB-2'!BN123</f>
        <v>0</v>
      </c>
      <c r="BO123" s="51">
        <f>'[1]TKB-1'!BO124</f>
        <v>0</v>
      </c>
      <c r="BP123" s="40">
        <f>'TKB-2'!BP123</f>
        <v>0</v>
      </c>
      <c r="BQ123" s="51">
        <f>'[1]TKB-1'!BQ124</f>
        <v>0</v>
      </c>
      <c r="BR123" s="40">
        <f>'TKB-2'!BR123</f>
        <v>0</v>
      </c>
      <c r="BS123" s="51">
        <f>'[1]TKB-1'!BS124</f>
        <v>0</v>
      </c>
      <c r="BT123" s="40">
        <f>'TKB-2'!BT123</f>
        <v>0</v>
      </c>
      <c r="BU123" s="51">
        <f>'[1]TKB-1'!BU124</f>
        <v>0</v>
      </c>
      <c r="BV123" s="40">
        <f>'TKB-2'!BV123</f>
        <v>0</v>
      </c>
      <c r="BW123" s="51">
        <f>'[1]TKB-1'!BW124</f>
        <v>0</v>
      </c>
      <c r="BX123" s="40" t="str">
        <f>'TKB-2'!BX123</f>
        <v>A.XUONG2</v>
      </c>
      <c r="BY123" s="51" t="str">
        <f>'[1]TKB-1'!BY124</f>
        <v>149-hết</v>
      </c>
      <c r="BZ123" s="40" t="str">
        <f>'TKB-2'!BZ123</f>
        <v>A.XUONG3</v>
      </c>
      <c r="CA123" s="51" t="str">
        <f>'[1]TKB-1'!CA124</f>
        <v>149-hết</v>
      </c>
      <c r="CB123" s="40">
        <f>'TKB-2'!CB123</f>
        <v>0</v>
      </c>
      <c r="CC123" s="51">
        <f>'[1]TKB-1'!CC124</f>
        <v>0</v>
      </c>
      <c r="CD123" s="40">
        <f>'TKB-2'!CD123</f>
        <v>0</v>
      </c>
      <c r="CE123" s="51">
        <f>'[1]TKB-1'!CE124</f>
        <v>0</v>
      </c>
      <c r="CF123" s="40" t="str">
        <f>'TKB-2'!CF123</f>
        <v>B2-203</v>
      </c>
      <c r="CG123" s="51" t="str">
        <f>'[1]TKB-1'!CG124</f>
        <v>44-hết</v>
      </c>
      <c r="CH123" s="40" t="str">
        <f>'TKB-2'!CH123</f>
        <v>B2-302</v>
      </c>
      <c r="CI123" s="51" t="str">
        <f>'[1]TKB-1'!CI124</f>
        <v>35-36</v>
      </c>
      <c r="CJ123" s="40" t="str">
        <f>'TKB-2'!CJ123</f>
        <v>B2-205C</v>
      </c>
      <c r="CK123" s="51" t="str">
        <f>'[1]TKB-1'!CK124</f>
        <v>41-42</v>
      </c>
      <c r="CL123" s="40" t="str">
        <f>'TKB-2'!CL123</f>
        <v>A.XUONG4</v>
      </c>
      <c r="CM123" s="51" t="str">
        <f>'[1]TKB-1'!CM124</f>
        <v>56-57</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t="str">
        <f>'TKB-2'!DR123</f>
        <v>btin</v>
      </c>
      <c r="DS123" s="51">
        <f>'[1]TKB-1'!DS124</f>
        <v>0</v>
      </c>
      <c r="DT123" s="40">
        <f>'TKB-2'!DT123</f>
        <v>0</v>
      </c>
      <c r="DU123" s="51">
        <f>'[1]TKB-1'!DU124</f>
        <v>0</v>
      </c>
      <c r="DV123" s="40">
        <f>'TKB-2'!DV123</f>
        <v>0</v>
      </c>
      <c r="DW123" s="51">
        <f>'[1]TKB-1'!DW124</f>
        <v>0</v>
      </c>
      <c r="DX123" s="40" t="str">
        <f>'TKB-2'!DX123</f>
        <v>B2-306</v>
      </c>
      <c r="DY123" s="51" t="str">
        <f>'[1]TKB-1'!DY124</f>
        <v>36-37</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f>'[1]TKB-1'!AO125</f>
        <v>0</v>
      </c>
      <c r="AP124" s="52"/>
      <c r="AQ124" s="44" t="str">
        <f>'[1]TKB-1'!AQ125</f>
        <v>CĐTN.KTNT(2)(KKTR-KNT)</v>
      </c>
      <c r="AR124" s="52"/>
      <c r="AS124" s="44">
        <f>'[1]TKB-1'!AS125</f>
        <v>0</v>
      </c>
      <c r="AT124" s="52"/>
      <c r="AU124" s="44">
        <f>'[1]TKB-1'!AU125</f>
        <v>0</v>
      </c>
      <c r="AV124" s="52"/>
      <c r="AW124" s="44" t="str">
        <f>'[1]TKB-1'!AW125</f>
        <v>CTKT1(2)(V.Thành)</v>
      </c>
      <c r="AX124" s="52"/>
      <c r="AY124" s="44" t="str">
        <f>'[1]TKB-1'!AY125</f>
        <v>THMLN(2)(N.Dũng)</v>
      </c>
      <c r="AZ124" s="52"/>
      <c r="BA124" s="44">
        <f>'[1]TKB-1'!BA125</f>
        <v>0</v>
      </c>
      <c r="BB124" s="52"/>
      <c r="BC124" s="44">
        <f>'[1]TKB-1'!BC125</f>
        <v>0</v>
      </c>
      <c r="BD124" s="52"/>
      <c r="BE124" s="44">
        <f>'[1]TKB-1'!BE125</f>
        <v>0</v>
      </c>
      <c r="BF124" s="52"/>
      <c r="BG124" s="44" t="str">
        <f>'[1]TKB-1'!BG125</f>
        <v>CHKC1(2)(Đ.Tú)</v>
      </c>
      <c r="BH124" s="52"/>
      <c r="BI124" s="44">
        <f>'[1]TKB-1'!BI125</f>
        <v>0</v>
      </c>
      <c r="BJ124" s="52"/>
      <c r="BK124" s="44">
        <f>'[1]TKB-1'!BK125</f>
        <v>0</v>
      </c>
      <c r="BL124" s="52"/>
      <c r="BM124" s="44" t="str">
        <f>'[1]TKB-1'!BM125</f>
        <v>TTCT(4)(KXD)</v>
      </c>
      <c r="BN124" s="52"/>
      <c r="BO124" s="44">
        <f>'[1]TKB-1'!BO125</f>
        <v>0</v>
      </c>
      <c r="BP124" s="52"/>
      <c r="BQ124" s="44">
        <f>'[1]TKB-1'!BQ125</f>
        <v>0</v>
      </c>
      <c r="BR124" s="52"/>
      <c r="BS124" s="44">
        <f>'[1]TKB-1'!BS125</f>
        <v>0</v>
      </c>
      <c r="BT124" s="52"/>
      <c r="BU124" s="44">
        <f>'[1]TKB-1'!BU125</f>
        <v>0</v>
      </c>
      <c r="BV124" s="52"/>
      <c r="BW124" s="44">
        <f>'[1]TKB-1'!BW125</f>
        <v>0</v>
      </c>
      <c r="BX124" s="52"/>
      <c r="BY124" s="44" t="str">
        <f>'[1]TKB-1'!BY125</f>
        <v>TTHTTLOT(4)(T.Kiếm)</v>
      </c>
      <c r="BZ124" s="52"/>
      <c r="CA124" s="44" t="str">
        <f>'[1]TKB-1'!CA125</f>
        <v>TTHTTLOT(4)(Th.Truyền(TG))</v>
      </c>
      <c r="CB124" s="52"/>
      <c r="CC124" s="44">
        <f>'[1]TKB-1'!CC125</f>
        <v>0</v>
      </c>
      <c r="CD124" s="52"/>
      <c r="CE124" s="44">
        <f>'[1]TKB-1'!CE125</f>
        <v>0</v>
      </c>
      <c r="CF124" s="52"/>
      <c r="CG124" s="44" t="str">
        <f>'[1]TKB-1'!CG125</f>
        <v>CSDL(2)(Chí.Sỹ)</v>
      </c>
      <c r="CH124" s="52"/>
      <c r="CI124" s="44" t="str">
        <f>'[1]TKB-1'!CI125</f>
        <v>NL-CTM(2)(Ng.Đức)</v>
      </c>
      <c r="CJ124" s="52"/>
      <c r="CK124" s="44" t="str">
        <f>'[1]TKB-1'!CK125</f>
        <v>THUD.OTO(2)(C.Hiển)</v>
      </c>
      <c r="CL124" s="52"/>
      <c r="CM124" s="44" t="str">
        <f>'[1]TKB-1'!CM125</f>
        <v>THĐTTT(2)(Đ.Thành)</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t="str">
        <f>'[1]TKB-1'!DS125</f>
        <v>ÔN THI</v>
      </c>
      <c r="DT124" s="52"/>
      <c r="DU124" s="44">
        <f>'[1]TKB-1'!DU125</f>
        <v>0</v>
      </c>
      <c r="DV124" s="52"/>
      <c r="DW124" s="44">
        <f>'[1]TKB-1'!DW125</f>
        <v>0</v>
      </c>
      <c r="DX124" s="52"/>
      <c r="DY124" s="44" t="str">
        <f>'[1]TKB-1'!DY125</f>
        <v>QTMK(2)(A.Nhân)</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t="str">
        <f>'TKB-2'!AV125</f>
        <v>B2-201</v>
      </c>
      <c r="AW125" s="46" t="str">
        <f>'[1]TKB-1'!AW126</f>
        <v>18-20</v>
      </c>
      <c r="AX125" s="45" t="str">
        <f>'TKB-2'!AX125</f>
        <v>B2-202</v>
      </c>
      <c r="AY125" s="46" t="str">
        <f>'[1]TKB-1'!AY126</f>
        <v>50-52</v>
      </c>
      <c r="AZ125" s="45">
        <f>'TKB-2'!AZ125</f>
        <v>0</v>
      </c>
      <c r="BA125" s="46">
        <f>'[1]TKB-1'!BA126</f>
        <v>0</v>
      </c>
      <c r="BB125" s="45">
        <f>'TKB-2'!BB125</f>
        <v>0</v>
      </c>
      <c r="BC125" s="46">
        <f>'[1]TKB-1'!BC126</f>
        <v>0</v>
      </c>
      <c r="BD125" s="45">
        <f>'TKB-2'!BD125</f>
        <v>0</v>
      </c>
      <c r="BE125" s="46">
        <f>'[1]TKB-1'!BE126</f>
        <v>0</v>
      </c>
      <c r="BF125" s="45" t="str">
        <f>'TKB-2'!BF125</f>
        <v>B2-204</v>
      </c>
      <c r="BG125" s="46" t="str">
        <f>'[1]TKB-1'!BG126</f>
        <v>58-hết</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56-58</v>
      </c>
      <c r="CH125" s="45" t="str">
        <f>'TKB-2'!CH125</f>
        <v>B2-302</v>
      </c>
      <c r="CI125" s="46" t="str">
        <f>'[1]TKB-1'!CI126</f>
        <v>37-39</v>
      </c>
      <c r="CJ125" s="45" t="str">
        <f>'TKB-2'!CJ125</f>
        <v>B2-205C</v>
      </c>
      <c r="CK125" s="46" t="str">
        <f>'[1]TKB-1'!CK126</f>
        <v>43-hết</v>
      </c>
      <c r="CL125" s="45" t="str">
        <f>'TKB-2'!CL125</f>
        <v>A.XUONG4</v>
      </c>
      <c r="CM125" s="46" t="str">
        <f>'[1]TKB-1'!CM126</f>
        <v>58-hết</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t="str">
        <f>'TKB-2'!DX125</f>
        <v>B2-306</v>
      </c>
      <c r="DY125" s="46" t="str">
        <f>'[1]TKB-1'!DY126</f>
        <v>38-40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t="str">
        <f>'[1]TKB-1'!AW127</f>
        <v>VlyKTr(3)(M.Tân)</v>
      </c>
      <c r="AX126" s="48"/>
      <c r="AY126" s="49" t="str">
        <f>'[1]TKB-1'!AY127</f>
        <v>CTKT1(3)(V.Thành)</v>
      </c>
      <c r="AZ126" s="48"/>
      <c r="BA126" s="49">
        <f>'[1]TKB-1'!BA127</f>
        <v>0</v>
      </c>
      <c r="BB126" s="48"/>
      <c r="BC126" s="49">
        <f>'[1]TKB-1'!BC127</f>
        <v>0</v>
      </c>
      <c r="BD126" s="48"/>
      <c r="BE126" s="49">
        <f>'[1]TKB-1'!BE127</f>
        <v>0</v>
      </c>
      <c r="BF126" s="48"/>
      <c r="BG126" s="49" t="str">
        <f>'[1]TKB-1'!BG127</f>
        <v>CHKC1(3)(Đ.Tú)</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AVCN_CNTT(3)(M.Linh)</v>
      </c>
      <c r="CH126" s="48"/>
      <c r="CI126" s="49" t="str">
        <f>'[1]TKB-1'!CI127</f>
        <v>NL-CTM(3)(Ng.Đức)</v>
      </c>
      <c r="CJ126" s="48"/>
      <c r="CK126" s="49" t="str">
        <f>'[1]TKB-1'!CK127</f>
        <v>THUD.OTO(3)(C.Hiển)</v>
      </c>
      <c r="CL126" s="48"/>
      <c r="CM126" s="49" t="str">
        <f>'[1]TKB-1'!CM127</f>
        <v>THĐTTT(3)(Đ.Thành)</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t="str">
        <f>'[1]TKB-1'!DY127</f>
        <v>QTMK(3)(A.Nhân)</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45996</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btin</v>
      </c>
      <c r="W129" s="41">
        <f>'[1]TKB-1'!W130</f>
        <v>0</v>
      </c>
      <c r="X129" s="40">
        <f>'TKB-2'!X129</f>
        <v>0</v>
      </c>
      <c r="Y129" s="41">
        <f>'[1]TKB-1'!Y130</f>
        <v>0</v>
      </c>
      <c r="Z129" s="40">
        <f>'TKB-2'!Z129</f>
        <v>0</v>
      </c>
      <c r="AA129" s="41">
        <f>'[1]TKB-1'!AA130</f>
        <v>0</v>
      </c>
      <c r="AB129" s="40" t="str">
        <f>'TKB-2'!AB129</f>
        <v>btin</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btin</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A.XUONG1</v>
      </c>
      <c r="BM129" s="41" t="str">
        <f>'[1]TKB-1'!BM130</f>
        <v>233-236</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t="str">
        <f>'TKB-2'!BX129</f>
        <v>B2-207C</v>
      </c>
      <c r="BY129" s="41" t="str">
        <f>'[1]TKB-1'!BY130</f>
        <v>55-57</v>
      </c>
      <c r="BZ129" s="40" t="str">
        <f>'TKB-2'!BZ129</f>
        <v>btin</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t="str">
        <f>'TKB-2'!EB129</f>
        <v>B2-401</v>
      </c>
      <c r="EC129" s="41" t="str">
        <f>'[1]TKB-1'!EC130</f>
        <v>43-hết</v>
      </c>
      <c r="ED129" s="40" t="str">
        <f>'TKB-2'!ED129</f>
        <v>B2-407</v>
      </c>
      <c r="EE129" s="41" t="str">
        <f>'[1]TKB-1'!EE130</f>
        <v>45-hết</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t="str">
        <f>'TKB-2'!EP129</f>
        <v>btin</v>
      </c>
      <c r="EQ129" s="41">
        <f>'[1]TKB-1'!EQ130</f>
        <v>0</v>
      </c>
      <c r="ER129" s="40" t="str">
        <f>'TKB-2'!ER129</f>
        <v>btin</v>
      </c>
      <c r="ES129" s="41">
        <f>'[1]TKB-1'!ES130</f>
        <v>0</v>
      </c>
      <c r="ET129" s="40" t="str">
        <f>'TKB-2'!ET129</f>
        <v>B2-506</v>
      </c>
      <c r="EU129" s="41" t="str">
        <f>'[1]TKB-1'!EU130</f>
        <v>43-hết</v>
      </c>
      <c r="EV129" s="40">
        <f>'TKB-2'!EV129</f>
        <v>0</v>
      </c>
      <c r="EW129" s="41">
        <f>'[1]TKB-1'!EW130</f>
        <v>0</v>
      </c>
      <c r="EX129" s="40" t="str">
        <f>'TKB-2'!EX129</f>
        <v>B2-203</v>
      </c>
      <c r="EY129" s="41" t="str">
        <f>'[1]TKB-1'!EY130</f>
        <v>42-44</v>
      </c>
      <c r="EZ129" s="40">
        <f>'TKB-2'!EZ129</f>
        <v>0</v>
      </c>
      <c r="FA129" s="41">
        <f>'[1]TKB-1'!FA130</f>
        <v>0</v>
      </c>
      <c r="FB129" s="40" t="str">
        <f>'TKB-2'!FB129</f>
        <v>B2-204</v>
      </c>
      <c r="FC129" s="41" t="str">
        <f>'[1]TKB-1'!FC130</f>
        <v>22-24</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ÔN THI</v>
      </c>
      <c r="X130" s="43"/>
      <c r="Y130" s="44">
        <f>'[1]TKB-1'!Y131</f>
        <v>0</v>
      </c>
      <c r="Z130" s="43"/>
      <c r="AA130" s="44">
        <f>'[1]TKB-1'!AA131</f>
        <v>0</v>
      </c>
      <c r="AB130" s="43"/>
      <c r="AC130" s="44" t="str">
        <f>'[1]TKB-1'!AC131</f>
        <v>ÔN THI</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ÔN THI</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TTCT(4)(KXD)</v>
      </c>
      <c r="BN130" s="43"/>
      <c r="BO130" s="44">
        <f>'[1]TKB-1'!BO131</f>
        <v>0</v>
      </c>
      <c r="BP130" s="43"/>
      <c r="BQ130" s="44">
        <f>'[1]TKB-1'!BQ131</f>
        <v>0</v>
      </c>
      <c r="BR130" s="43"/>
      <c r="BS130" s="44">
        <f>'[1]TKB-1'!BS131</f>
        <v>0</v>
      </c>
      <c r="BT130" s="43"/>
      <c r="BU130" s="44">
        <f>'[1]TKB-1'!BU131</f>
        <v>0</v>
      </c>
      <c r="BV130" s="43"/>
      <c r="BW130" s="44">
        <f>'[1]TKB-1'!BW131</f>
        <v>0</v>
      </c>
      <c r="BX130" s="43"/>
      <c r="BY130" s="44" t="str">
        <f>'[1]TKB-1'!BY131</f>
        <v>LTPYTHON(3)(X.Hậu)</v>
      </c>
      <c r="BZ130" s="43"/>
      <c r="CA130" s="44" t="str">
        <f>'[1]TKB-1'!CA131</f>
        <v>ÔN THI</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t="str">
        <f>'[1]TKB-1'!EC131</f>
        <v>THMLN(3)(T.Đạo)</v>
      </c>
      <c r="ED130" s="43"/>
      <c r="EE130" s="44" t="str">
        <f>'[1]TKB-1'!EE131</f>
        <v>GTICH(3)(V.Hiệp)</v>
      </c>
      <c r="EF130" s="43"/>
      <c r="EG130" s="44">
        <f>'[1]TKB-1'!EG131</f>
        <v>0</v>
      </c>
      <c r="EH130" s="43"/>
      <c r="EI130" s="44">
        <f>'[1]TKB-1'!EI131</f>
        <v>0</v>
      </c>
      <c r="EJ130" s="43"/>
      <c r="EK130" s="44">
        <f>'[1]TKB-1'!EK131</f>
        <v>0</v>
      </c>
      <c r="EL130" s="43"/>
      <c r="EM130" s="44">
        <f>'[1]TKB-1'!EM131</f>
        <v>0</v>
      </c>
      <c r="EN130" s="43"/>
      <c r="EO130" s="44">
        <f>'[1]TKB-1'!EO131</f>
        <v>0</v>
      </c>
      <c r="EP130" s="43"/>
      <c r="EQ130" s="44" t="str">
        <f>'[1]TKB-1'!EQ131</f>
        <v>ÔN THI</v>
      </c>
      <c r="ER130" s="43"/>
      <c r="ES130" s="44" t="str">
        <f>'[1]TKB-1'!ES131</f>
        <v>ÔN THI</v>
      </c>
      <c r="ET130" s="43"/>
      <c r="EU130" s="44" t="str">
        <f>'[1]TKB-1'!EU131</f>
        <v>VLDC(3)(Th.Thân)</v>
      </c>
      <c r="EV130" s="43"/>
      <c r="EW130" s="44">
        <f>'[1]TKB-1'!EW131</f>
        <v>0</v>
      </c>
      <c r="EX130" s="43"/>
      <c r="EY130" s="44" t="str">
        <f>'[1]TKB-1'!EY131</f>
        <v>THMLN(3)(N.Dũng)</v>
      </c>
      <c r="EZ130" s="43"/>
      <c r="FA130" s="44">
        <f>'[1]TKB-1'!FA131</f>
        <v>0</v>
      </c>
      <c r="FB130" s="43"/>
      <c r="FC130" s="44" t="str">
        <f>'[1]TKB-1'!FC131</f>
        <v>HHHH1(3)(V.Hiến)</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t="str">
        <f>'TKB-2'!BX131</f>
        <v>B2-207C</v>
      </c>
      <c r="BY131" s="46" t="str">
        <f>'[1]TKB-1'!BY132</f>
        <v>58-hết</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t="str">
        <f>'TKB-2'!ED131</f>
        <v>B2-407</v>
      </c>
      <c r="EE131" s="46" t="str">
        <f>'[1]TKB-1'!EE132</f>
        <v>36-37</v>
      </c>
      <c r="EF131" s="45" t="str">
        <f>'TKB-2'!EF131</f>
        <v>B2-408</v>
      </c>
      <c r="EG131" s="46" t="str">
        <f>'[1]TKB-1'!EG132</f>
        <v>44-hết</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t="str">
        <f>'TKB-2'!ET131</f>
        <v>B2-506</v>
      </c>
      <c r="EU131" s="46" t="str">
        <f>'[1]TKB-1'!EU132</f>
        <v>45-hết</v>
      </c>
      <c r="EV131" s="45">
        <f>'TKB-2'!EV131</f>
        <v>0</v>
      </c>
      <c r="EW131" s="46">
        <f>'[1]TKB-1'!EW132</f>
        <v>0</v>
      </c>
      <c r="EX131" s="45">
        <f>'TKB-2'!EX131</f>
        <v>0</v>
      </c>
      <c r="EY131" s="46">
        <f>'[1]TKB-1'!EY132</f>
        <v>0</v>
      </c>
      <c r="EZ131" s="45">
        <f>'TKB-2'!EZ131</f>
        <v>0</v>
      </c>
      <c r="FA131" s="46">
        <f>'[1]TKB-1'!FA132</f>
        <v>0</v>
      </c>
      <c r="FB131" s="45" t="str">
        <f>'TKB-2'!FB131</f>
        <v>B2-204</v>
      </c>
      <c r="FC131" s="46" t="str">
        <f>'[1]TKB-1'!FC132</f>
        <v>25-26</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t="str">
        <f>'[1]TKB-1'!BY133</f>
        <v>LTPYTHON(2)(X.Hậu)</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t="str">
        <f>'[1]TKB-1'!EE133</f>
        <v>THMLN(2)(T.Đạo)</v>
      </c>
      <c r="EF132" s="48"/>
      <c r="EG132" s="49" t="str">
        <f>'[1]TKB-1'!EG133</f>
        <v>VLDC(2)(Th.Thân)</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t="str">
        <f>'[1]TKB-1'!EU133</f>
        <v>THMLN(2)(N.Dũng)</v>
      </c>
      <c r="EV132" s="48"/>
      <c r="EW132" s="49">
        <f>'[1]TKB-1'!EW133</f>
        <v>0</v>
      </c>
      <c r="EX132" s="48"/>
      <c r="EY132" s="49">
        <f>'[1]TKB-1'!EY133</f>
        <v>0</v>
      </c>
      <c r="EZ132" s="48"/>
      <c r="FA132" s="49">
        <f>'[1]TKB-1'!FA133</f>
        <v>0</v>
      </c>
      <c r="FB132" s="48"/>
      <c r="FC132" s="49" t="str">
        <f>'[1]TKB-1'!FC133</f>
        <v>HHHH1(2)(V.Hiến)</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t="str">
        <f>'TKB-2'!AN133</f>
        <v>btin</v>
      </c>
      <c r="AO133" s="51">
        <f>'[1]TKB-1'!AO134</f>
        <v>0</v>
      </c>
      <c r="AP133" s="40" t="str">
        <f>'TKB-2'!AP133</f>
        <v>B2-502</v>
      </c>
      <c r="AQ133" s="51" t="str">
        <f>'[1]TKB-1'!AQ134</f>
        <v>58-hết</v>
      </c>
      <c r="AR133" s="40">
        <f>'TKB-2'!AR133</f>
        <v>0</v>
      </c>
      <c r="AS133" s="51">
        <f>'[1]TKB-1'!AS134</f>
        <v>0</v>
      </c>
      <c r="AT133" s="40">
        <f>'TKB-2'!AT133</f>
        <v>0</v>
      </c>
      <c r="AU133" s="51">
        <f>'[1]TKB-1'!AU134</f>
        <v>0</v>
      </c>
      <c r="AV133" s="40" t="str">
        <f>'TKB-2'!AV133</f>
        <v>A.SAN2</v>
      </c>
      <c r="AW133" s="51" t="str">
        <f>'[1]TKB-1'!AW134</f>
        <v>25-28</v>
      </c>
      <c r="AX133" s="40" t="str">
        <f>'TKB-2'!AX133</f>
        <v>B2-202</v>
      </c>
      <c r="AY133" s="51" t="str">
        <f>'[1]TKB-1'!AY134</f>
        <v>27-28</v>
      </c>
      <c r="AZ133" s="40">
        <f>'TKB-2'!AZ133</f>
        <v>0</v>
      </c>
      <c r="BA133" s="51">
        <f>'[1]TKB-1'!BA134</f>
        <v>0</v>
      </c>
      <c r="BB133" s="40">
        <f>'TKB-2'!BB133</f>
        <v>0</v>
      </c>
      <c r="BC133" s="51">
        <f>'[1]TKB-1'!BC134</f>
        <v>0</v>
      </c>
      <c r="BD133" s="40">
        <f>'TKB-2'!BD133</f>
        <v>0</v>
      </c>
      <c r="BE133" s="51">
        <f>'[1]TKB-1'!BE134</f>
        <v>0</v>
      </c>
      <c r="BF133" s="40" t="str">
        <f>'TKB-2'!BF133</f>
        <v>A.PTNVL</v>
      </c>
      <c r="BG133" s="51" t="str">
        <f>'[1]TKB-1'!BG134</f>
        <v>26-27</v>
      </c>
      <c r="BH133" s="40">
        <f>'TKB-2'!BH133</f>
        <v>0</v>
      </c>
      <c r="BI133" s="51">
        <f>'[1]TKB-1'!BI134</f>
        <v>0</v>
      </c>
      <c r="BJ133" s="40">
        <f>'TKB-2'!BJ133</f>
        <v>0</v>
      </c>
      <c r="BK133" s="51">
        <f>'[1]TKB-1'!BK134</f>
        <v>0</v>
      </c>
      <c r="BL133" s="40" t="str">
        <f>'TKB-2'!BL133</f>
        <v>A.XUONG1</v>
      </c>
      <c r="BM133" s="51" t="str">
        <f>'[1]TKB-1'!BM134</f>
        <v>237-240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t="str">
        <f>'TKB-2'!CH133</f>
        <v>B2-302</v>
      </c>
      <c r="CI133" s="51" t="str">
        <f>'[1]TKB-1'!CI134</f>
        <v>40-41</v>
      </c>
      <c r="CJ133" s="40" t="str">
        <f>'TKB-2'!CJ133</f>
        <v>B2-303</v>
      </c>
      <c r="CK133" s="51" t="str">
        <f>'[1]TKB-1'!CK134</f>
        <v>26-27</v>
      </c>
      <c r="CL133" s="40" t="str">
        <f>'TKB-2'!CL133</f>
        <v>B2-304</v>
      </c>
      <c r="CM133" s="51" t="str">
        <f>'[1]TKB-1'!CM134</f>
        <v>25-26</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t="str">
        <f>'TKB-2'!DX133</f>
        <v>B2-204</v>
      </c>
      <c r="DY133" s="51" t="str">
        <f>'[1]TKB-1'!DY134</f>
        <v>41-42</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t="str">
        <f>'[1]TKB-1'!AO135</f>
        <v>ÔN THI</v>
      </c>
      <c r="AP134" s="52"/>
      <c r="AQ134" s="44" t="str">
        <f>'[1]TKB-1'!AQ135</f>
        <v>CĐTN.KTNT(2)(KKTR-KNT)</v>
      </c>
      <c r="AR134" s="52"/>
      <c r="AS134" s="44">
        <f>'[1]TKB-1'!AS135</f>
        <v>0</v>
      </c>
      <c r="AT134" s="52"/>
      <c r="AU134" s="44">
        <f>'[1]TKB-1'!AU135</f>
        <v>0</v>
      </c>
      <c r="AV134" s="52"/>
      <c r="AW134" s="44" t="str">
        <f>'[1]TKB-1'!AW135</f>
        <v>GDTC3(4)(V.Minh)</v>
      </c>
      <c r="AX134" s="52"/>
      <c r="AY134" s="44" t="str">
        <f>'[1]TKB-1'!AY135</f>
        <v>CHCTR(2)(Đ.Tú)</v>
      </c>
      <c r="AZ134" s="52"/>
      <c r="BA134" s="44">
        <f>'[1]TKB-1'!BA135</f>
        <v>0</v>
      </c>
      <c r="BB134" s="52"/>
      <c r="BC134" s="44">
        <f>'[1]TKB-1'!BC135</f>
        <v>0</v>
      </c>
      <c r="BD134" s="52"/>
      <c r="BE134" s="44">
        <f>'[1]TKB-1'!BE135</f>
        <v>0</v>
      </c>
      <c r="BF134" s="52"/>
      <c r="BG134" s="44" t="str">
        <f>'[1]TKB-1'!BG135</f>
        <v>TNVLXD(2)(V.Đồng)</v>
      </c>
      <c r="BH134" s="52"/>
      <c r="BI134" s="44">
        <f>'[1]TKB-1'!BI135</f>
        <v>0</v>
      </c>
      <c r="BJ134" s="52"/>
      <c r="BK134" s="44">
        <f>'[1]TKB-1'!BK135</f>
        <v>0</v>
      </c>
      <c r="BL134" s="52"/>
      <c r="BM134" s="44" t="str">
        <f>'[1]TKB-1'!BM135</f>
        <v>TTCT(4)(KXD)</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t="str">
        <f>'[1]TKB-1'!CI135</f>
        <v>NL-CTM(2)(Ng.Đức)</v>
      </c>
      <c r="CJ134" s="52"/>
      <c r="CK134" s="44" t="str">
        <f>'[1]TKB-1'!CK135</f>
        <v>DSKTD(2)(C.Hiển)</v>
      </c>
      <c r="CL134" s="52"/>
      <c r="CM134" s="44" t="str">
        <f>'[1]TKB-1'!CM135</f>
        <v>CSDL(2)(Chí.Sỹ)</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t="str">
        <f>'[1]TKB-1'!DY135</f>
        <v>QTMK(2)(A.Nhân)</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t="str">
        <f>'TKB-2'!AX135</f>
        <v>B2-202</v>
      </c>
      <c r="AY135" s="46" t="str">
        <f>'[1]TKB-1'!AY136</f>
        <v>53-55</v>
      </c>
      <c r="AZ135" s="45">
        <f>'TKB-2'!AZ135</f>
        <v>0</v>
      </c>
      <c r="BA135" s="46">
        <f>'[1]TKB-1'!BA136</f>
        <v>0</v>
      </c>
      <c r="BB135" s="45">
        <f>'TKB-2'!BB135</f>
        <v>0</v>
      </c>
      <c r="BC135" s="46">
        <f>'[1]TKB-1'!BC136</f>
        <v>0</v>
      </c>
      <c r="BD135" s="45">
        <f>'TKB-2'!BD135</f>
        <v>0</v>
      </c>
      <c r="BE135" s="46">
        <f>'[1]TKB-1'!BE136</f>
        <v>0</v>
      </c>
      <c r="BF135" s="45" t="str">
        <f>'TKB-2'!BF135</f>
        <v>A.PTNVL</v>
      </c>
      <c r="BG135" s="46" t="str">
        <f>'[1]TKB-1'!BG136</f>
        <v>28-hết</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59-hết</v>
      </c>
      <c r="CH135" s="45" t="str">
        <f>'TKB-2'!CH135</f>
        <v>B2-302</v>
      </c>
      <c r="CI135" s="46" t="str">
        <f>'[1]TKB-1'!CI136</f>
        <v>28-30</v>
      </c>
      <c r="CJ135" s="45" t="str">
        <f>'TKB-2'!CJ135</f>
        <v>B2-303</v>
      </c>
      <c r="CK135" s="46" t="str">
        <f>'[1]TKB-1'!CK136</f>
        <v>40-42</v>
      </c>
      <c r="CL135" s="45" t="str">
        <f>'TKB-2'!CL135</f>
        <v>B2-304</v>
      </c>
      <c r="CM135" s="46" t="str">
        <f>'[1]TKB-1'!CM136</f>
        <v>27-hết</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t="str">
        <f>'TKB-2'!DX135</f>
        <v>B2-204</v>
      </c>
      <c r="DY135" s="46" t="str">
        <f>'[1]TKB-1'!DY136</f>
        <v>43-hết</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t="str">
        <f>'[1]TKB-1'!AY137</f>
        <v>CTKT1(3)(V.Thành)</v>
      </c>
      <c r="AZ136" s="48"/>
      <c r="BA136" s="49">
        <f>'[1]TKB-1'!BA137</f>
        <v>0</v>
      </c>
      <c r="BB136" s="48"/>
      <c r="BC136" s="49">
        <f>'[1]TKB-1'!BC137</f>
        <v>0</v>
      </c>
      <c r="BD136" s="48"/>
      <c r="BE136" s="49">
        <f>'[1]TKB-1'!BE137</f>
        <v>0</v>
      </c>
      <c r="BF136" s="48"/>
      <c r="BG136" s="49" t="str">
        <f>'[1]TKB-1'!BG137</f>
        <v>TNVLXD(3)(V.Đồng)</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AVCN_CNTT(3)(M.Linh)</v>
      </c>
      <c r="CH136" s="48"/>
      <c r="CI136" s="49" t="str">
        <f>'[1]TKB-1'!CI137</f>
        <v>KTDIEN-DT(3)(Đ.Thành)</v>
      </c>
      <c r="CJ136" s="48"/>
      <c r="CK136" s="49" t="str">
        <f>'[1]TKB-1'!CK137</f>
        <v>SBVL(3)(B.Lợi)</v>
      </c>
      <c r="CL136" s="48"/>
      <c r="CM136" s="49" t="str">
        <f>'[1]TKB-1'!CM137</f>
        <v>CSDL(3)(Chí.Sỹ)</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t="str">
        <f>'[1]TKB-1'!DY137</f>
        <v>QTMK(3)(A.Nhân)</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45997</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btin</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t="str">
        <f>'TKB-2'!EB139</f>
        <v>btin</v>
      </c>
      <c r="EC139" s="41">
        <f>'[1]TKB-1'!EC140</f>
        <v>0</v>
      </c>
      <c r="ED139" s="40" t="str">
        <f>'TKB-2'!ED139</f>
        <v>B2-407</v>
      </c>
      <c r="EE139" s="41" t="str">
        <f>'[1]TKB-1'!EE140</f>
        <v>38-40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t="str">
        <f>'TKB-2'!ET139</f>
        <v>btin</v>
      </c>
      <c r="EU139" s="41">
        <f>'[1]TKB-1'!EU140</f>
        <v>0</v>
      </c>
      <c r="EV139" s="40">
        <f>'TKB-2'!EV139</f>
        <v>0</v>
      </c>
      <c r="EW139" s="41">
        <f>'[1]TKB-1'!EW140</f>
        <v>0</v>
      </c>
      <c r="EX139" s="40" t="str">
        <f>'TKB-2'!EX139</f>
        <v>B2-203</v>
      </c>
      <c r="EY139" s="41" t="str">
        <f>'[1]TKB-1'!EY140</f>
        <v>45-hết</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t="str">
        <f>'[1]TKB-1'!BY141</f>
        <v>ÔN THI</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t="str">
        <f>'[1]TKB-1'!EC141</f>
        <v>ÔN THI</v>
      </c>
      <c r="ED140" s="43"/>
      <c r="EE140" s="44" t="str">
        <f>'[1]TKB-1'!EE141</f>
        <v>THMLN(3)(T.Đạo)</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t="str">
        <f>'[1]TKB-1'!EU141</f>
        <v>ÔN THI</v>
      </c>
      <c r="EV140" s="43"/>
      <c r="EW140" s="44">
        <f>'[1]TKB-1'!EW141</f>
        <v>0</v>
      </c>
      <c r="EX140" s="43"/>
      <c r="EY140" s="44" t="str">
        <f>'[1]TKB-1'!EY141</f>
        <v>THMLN(3)(N.Dũng)</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t="str">
        <f>'TKB-2'!ED141</f>
        <v>B2-407</v>
      </c>
      <c r="EE141" s="46" t="str">
        <f>'[1]TKB-1'!EE142</f>
        <v>41-42</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t="str">
        <f>'[1]TKB-1'!EE143</f>
        <v>THMLN(2)(T.Đạo)</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t="str">
        <f>'TKB-2'!AP143</f>
        <v>btin</v>
      </c>
      <c r="AQ143" s="51">
        <f>'[1]TKB-1'!AQ144</f>
        <v>0</v>
      </c>
      <c r="AR143" s="40">
        <f>'TKB-2'!AR143</f>
        <v>0</v>
      </c>
      <c r="AS143" s="51">
        <f>'[1]TKB-1'!AS144</f>
        <v>0</v>
      </c>
      <c r="AT143" s="40">
        <f>'TKB-2'!AT143</f>
        <v>0</v>
      </c>
      <c r="AU143" s="51">
        <f>'[1]TKB-1'!AU144</f>
        <v>0</v>
      </c>
      <c r="AV143" s="40" t="str">
        <f>'TKB-2'!AV143</f>
        <v>B2-207C</v>
      </c>
      <c r="AW143" s="51" t="str">
        <f>'[1]TKB-1'!AW144</f>
        <v>36-37</v>
      </c>
      <c r="AX143" s="40" t="str">
        <f>'TKB-2'!AX143</f>
        <v>A.SAN1</v>
      </c>
      <c r="AY143" s="51" t="str">
        <f>'[1]TKB-1'!AY144</f>
        <v>25-28</v>
      </c>
      <c r="AZ143" s="40">
        <f>'TKB-2'!AZ143</f>
        <v>0</v>
      </c>
      <c r="BA143" s="51">
        <f>'[1]TKB-1'!BA144</f>
        <v>0</v>
      </c>
      <c r="BB143" s="40">
        <f>'TKB-2'!BB143</f>
        <v>0</v>
      </c>
      <c r="BC143" s="51">
        <f>'[1]TKB-1'!BC144</f>
        <v>0</v>
      </c>
      <c r="BD143" s="40">
        <f>'TKB-2'!BD143</f>
        <v>0</v>
      </c>
      <c r="BE143" s="51">
        <f>'[1]TKB-1'!BE144</f>
        <v>0</v>
      </c>
      <c r="BF143" s="40" t="str">
        <f>'TKB-2'!BF143</f>
        <v>A.PTNĐKT</v>
      </c>
      <c r="BG143" s="51" t="str">
        <f>'[1]TKB-1'!BG144</f>
        <v>26-27</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t="str">
        <f>'TKB-2'!CF143</f>
        <v>B2-208C</v>
      </c>
      <c r="CG143" s="51" t="str">
        <f>'[1]TKB-1'!CG144</f>
        <v>57-58</v>
      </c>
      <c r="CH143" s="40" t="str">
        <f>'TKB-2'!CH143</f>
        <v>A.XUONG3</v>
      </c>
      <c r="CI143" s="51" t="str">
        <f>'[1]TKB-1'!CI144</f>
        <v>43-44</v>
      </c>
      <c r="CJ143" s="40" t="str">
        <f>'TKB-2'!CJ143</f>
        <v>A.XUONG4</v>
      </c>
      <c r="CK143" s="51" t="str">
        <f>'[1]TKB-1'!CK144</f>
        <v>48-hết</v>
      </c>
      <c r="CL143" s="40" t="str">
        <f>'TKB-2'!CL143</f>
        <v>btin</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t="str">
        <f>'[1]TKB-1'!AQ145</f>
        <v>ÔN THI</v>
      </c>
      <c r="AR144" s="52"/>
      <c r="AS144" s="44">
        <f>'[1]TKB-1'!AS145</f>
        <v>0</v>
      </c>
      <c r="AT144" s="52"/>
      <c r="AU144" s="44">
        <f>'[1]TKB-1'!AU145</f>
        <v>0</v>
      </c>
      <c r="AV144" s="52"/>
      <c r="AW144" s="44" t="str">
        <f>'[1]TKB-1'!AW145</f>
        <v>TUD1.KTR(2)(T.Linh)</v>
      </c>
      <c r="AX144" s="52"/>
      <c r="AY144" s="44" t="str">
        <f>'[1]TKB-1'!AY145</f>
        <v>GDTC3(4)(V.Đông)</v>
      </c>
      <c r="AZ144" s="52"/>
      <c r="BA144" s="44">
        <f>'[1]TKB-1'!BA145</f>
        <v>0</v>
      </c>
      <c r="BB144" s="52"/>
      <c r="BC144" s="44">
        <f>'[1]TKB-1'!BC145</f>
        <v>0</v>
      </c>
      <c r="BD144" s="52"/>
      <c r="BE144" s="44">
        <f>'[1]TKB-1'!BE145</f>
        <v>0</v>
      </c>
      <c r="BF144" s="52"/>
      <c r="BG144" s="44" t="str">
        <f>'[1]TKB-1'!BG145</f>
        <v>TNĐKT(2)(Th.Toàn)</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t="str">
        <f>'[1]TKB-1'!CG145</f>
        <v>LTHĐT(2)(Chí.Sỹ)</v>
      </c>
      <c r="CH144" s="52"/>
      <c r="CI144" s="44" t="str">
        <f>'[1]TKB-1'!CI145</f>
        <v>TTNG(2)(C.Hiển)</v>
      </c>
      <c r="CJ144" s="52"/>
      <c r="CK144" s="44" t="str">
        <f>'[1]TKB-1'!CK145</f>
        <v>TTNG(2)(Ng.Đức)</v>
      </c>
      <c r="CL144" s="52"/>
      <c r="CM144" s="44" t="str">
        <f>'[1]TKB-1'!CM145</f>
        <v>ÔN THI</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t="str">
        <f>'TKB-2'!AV145</f>
        <v>B2-207C</v>
      </c>
      <c r="AW145" s="46" t="str">
        <f>'[1]TKB-1'!AW146</f>
        <v>38-40</v>
      </c>
      <c r="AX145" s="45">
        <f>'TKB-2'!AX145</f>
        <v>0</v>
      </c>
      <c r="AY145" s="46">
        <f>'[1]TKB-1'!AY146</f>
        <v>0</v>
      </c>
      <c r="AZ145" s="45">
        <f>'TKB-2'!AZ145</f>
        <v>0</v>
      </c>
      <c r="BA145" s="46">
        <f>'[1]TKB-1'!BA146</f>
        <v>0</v>
      </c>
      <c r="BB145" s="45">
        <f>'TKB-2'!BB145</f>
        <v>0</v>
      </c>
      <c r="BC145" s="46">
        <f>'[1]TKB-1'!BC146</f>
        <v>0</v>
      </c>
      <c r="BD145" s="45">
        <f>'TKB-2'!BD145</f>
        <v>0</v>
      </c>
      <c r="BE145" s="46">
        <f>'[1]TKB-1'!BE146</f>
        <v>0</v>
      </c>
      <c r="BF145" s="45" t="str">
        <f>'TKB-2'!BF145</f>
        <v>A.PTNĐKT</v>
      </c>
      <c r="BG145" s="46" t="str">
        <f>'[1]TKB-1'!BG146</f>
        <v>28-hết</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t="str">
        <f>'TKB-2'!CF145</f>
        <v>B2-208C</v>
      </c>
      <c r="CG145" s="46" t="str">
        <f>'[1]TKB-1'!CG146</f>
        <v>59-hết</v>
      </c>
      <c r="CH145" s="45" t="str">
        <f>'TKB-2'!CH145</f>
        <v>A.XUONG3</v>
      </c>
      <c r="CI145" s="46" t="str">
        <f>'[1]TKB-1'!CI146</f>
        <v>45-47</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t="str">
        <f>'[1]TKB-1'!AW147</f>
        <v>TUD1.KTR(3)(T.Linh)</v>
      </c>
      <c r="AX146" s="48"/>
      <c r="AY146" s="49">
        <f>'[1]TKB-1'!AY147</f>
        <v>0</v>
      </c>
      <c r="AZ146" s="48"/>
      <c r="BA146" s="49">
        <f>'[1]TKB-1'!BA147</f>
        <v>0</v>
      </c>
      <c r="BB146" s="48"/>
      <c r="BC146" s="49">
        <f>'[1]TKB-1'!BC147</f>
        <v>0</v>
      </c>
      <c r="BD146" s="48"/>
      <c r="BE146" s="49">
        <f>'[1]TKB-1'!BE147</f>
        <v>0</v>
      </c>
      <c r="BF146" s="48"/>
      <c r="BG146" s="49" t="str">
        <f>'[1]TKB-1'!BG147</f>
        <v>TNĐKT(3)(Th.Toàn)</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t="str">
        <f>'[1]TKB-1'!CG147</f>
        <v>LTHĐT(3)(Chí.Sỹ)</v>
      </c>
      <c r="CH146" s="48"/>
      <c r="CI146" s="49" t="str">
        <f>'[1]TKB-1'!CI147</f>
        <v>TTNG(3)(C.Hiển)</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45998</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19</v>
      </c>
      <c r="B3" s="311" t="str">
        <f>'TKB-1'!B3</f>
        <v>HAI</v>
      </c>
      <c r="C3" s="295">
        <f>'[2]TKB-1'!C4</f>
        <v>44368</v>
      </c>
      <c r="D3" s="39">
        <v>0</v>
      </c>
      <c r="E3" s="292"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A.PTNĐKT</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t="str">
        <f>'[1]TKB-2'!AR4</f>
        <v>B2-501</v>
      </c>
      <c r="AS3" s="56"/>
      <c r="AT3" s="55" t="str">
        <f>'[1]TKB-2'!AT4</f>
        <v>B2-502</v>
      </c>
      <c r="AU3" s="56"/>
      <c r="AV3" s="55" t="str">
        <f>'[1]TKB-2'!AV4</f>
        <v>btin</v>
      </c>
      <c r="AW3" s="56"/>
      <c r="AX3" s="55" t="str">
        <f>'[1]TKB-2'!AX4</f>
        <v>btin</v>
      </c>
      <c r="AY3" s="56"/>
      <c r="AZ3" s="55" t="str">
        <f>'[1]TKB-2'!AZ4</f>
        <v>btin</v>
      </c>
      <c r="BA3" s="56"/>
      <c r="BB3" s="55">
        <f>'[1]TKB-2'!BB4</f>
        <v>0</v>
      </c>
      <c r="BC3" s="56"/>
      <c r="BD3" s="55" t="str">
        <f>'[1]TKB-2'!BD4</f>
        <v>btin</v>
      </c>
      <c r="BE3" s="56"/>
      <c r="BF3" s="55">
        <f>'[1]TKB-2'!BF4</f>
        <v>0</v>
      </c>
      <c r="BG3" s="56"/>
      <c r="BH3" s="55" t="str">
        <f>'[1]TKB-2'!BH4</f>
        <v>btin</v>
      </c>
      <c r="BI3" s="56"/>
      <c r="BJ3" s="55" t="str">
        <f>'[1]TKB-2'!BJ4</f>
        <v>btin</v>
      </c>
      <c r="BK3" s="56"/>
      <c r="BL3" s="55" t="str">
        <f>'[1]TKB-2'!BL4</f>
        <v>A.XUONG1</v>
      </c>
      <c r="BM3" s="56"/>
      <c r="BN3" s="55" t="str">
        <f>'[1]TKB-2'!BN4</f>
        <v>B2-301</v>
      </c>
      <c r="BO3" s="56"/>
      <c r="BP3" s="55">
        <f>'[1]TKB-2'!BP4</f>
        <v>0</v>
      </c>
      <c r="BQ3" s="56"/>
      <c r="BR3" s="55" t="str">
        <f>'[1]TKB-2'!BR4</f>
        <v>btin</v>
      </c>
      <c r="BS3" s="56"/>
      <c r="BT3" s="55" t="str">
        <f>'[1]TKB-2'!BT4</f>
        <v>btin</v>
      </c>
      <c r="BU3" s="56"/>
      <c r="BV3" s="55" t="str">
        <f>'[1]TKB-2'!BV4</f>
        <v>btin</v>
      </c>
      <c r="BW3" s="56"/>
      <c r="BX3" s="55" t="str">
        <f>'[1]TKB-2'!BX4</f>
        <v>A.XUONG2</v>
      </c>
      <c r="BY3" s="56"/>
      <c r="BZ3" s="55" t="str">
        <f>'[1]TKB-2'!BZ4</f>
        <v>A.XUONG3</v>
      </c>
      <c r="CA3" s="56"/>
      <c r="CB3" s="55" t="str">
        <f>'[1]TKB-2'!CB4</f>
        <v>btin</v>
      </c>
      <c r="CC3" s="56"/>
      <c r="CD3" s="55" t="str">
        <f>'[1]TKB-2'!CD4</f>
        <v>B2-403</v>
      </c>
      <c r="CE3" s="56"/>
      <c r="CF3" s="55" t="str">
        <f>'[1]TKB-2'!CF4</f>
        <v>btin</v>
      </c>
      <c r="CG3" s="56"/>
      <c r="CH3" s="55" t="str">
        <f>'[1]TKB-2'!CH4</f>
        <v>btin</v>
      </c>
      <c r="CI3" s="56"/>
      <c r="CJ3" s="55" t="str">
        <f>'[1]TKB-2'!CJ4</f>
        <v>btin</v>
      </c>
      <c r="CK3" s="56"/>
      <c r="CL3" s="55" t="str">
        <f>'[1]TKB-2'!CL4</f>
        <v>btin</v>
      </c>
      <c r="CM3" s="56"/>
      <c r="CN3" s="55" t="str">
        <f>'[1]TKB-2'!CN4</f>
        <v>A4-202</v>
      </c>
      <c r="CO3" s="56"/>
      <c r="CP3" s="55" t="str">
        <f>'[1]TKB-2'!CP4</f>
        <v>A4-302</v>
      </c>
      <c r="CQ3" s="56"/>
      <c r="CR3" s="55" t="str">
        <f>'[1]TKB-2'!CR4</f>
        <v>btin</v>
      </c>
      <c r="CS3" s="56"/>
      <c r="CT3" s="55">
        <f>'[1]TKB-2'!CT4</f>
        <v>0</v>
      </c>
      <c r="CU3" s="56"/>
      <c r="CV3" s="55" t="str">
        <f>'[1]TKB-2'!CV4</f>
        <v>btin</v>
      </c>
      <c r="CW3" s="56"/>
      <c r="CX3" s="55">
        <f>'[1]TKB-2'!CX4</f>
        <v>0</v>
      </c>
      <c r="CY3" s="56"/>
      <c r="CZ3" s="55" t="str">
        <f>'[1]TKB-2'!CZ4</f>
        <v>btin</v>
      </c>
      <c r="DA3" s="56"/>
      <c r="DB3" s="55" t="str">
        <f>'[1]TKB-2'!DB4</f>
        <v>btin</v>
      </c>
      <c r="DC3" s="56"/>
      <c r="DD3" s="55">
        <f>'[1]TKB-2'!DD4</f>
        <v>0</v>
      </c>
      <c r="DE3" s="56"/>
      <c r="DF3" s="55" t="str">
        <f>'[1]TKB-2'!DF4</f>
        <v>btin</v>
      </c>
      <c r="DG3" s="56"/>
      <c r="DH3" s="55" t="str">
        <f>'[1]TKB-2'!DH4</f>
        <v>btin</v>
      </c>
      <c r="DI3" s="56"/>
      <c r="DJ3" s="55" t="str">
        <f>'[1]TKB-2'!DJ4</f>
        <v>btin</v>
      </c>
      <c r="DK3" s="56"/>
      <c r="DL3" s="55" t="str">
        <f>'[1]TKB-2'!DL4</f>
        <v>btin</v>
      </c>
      <c r="DM3" s="56"/>
      <c r="DN3" s="55" t="str">
        <f>'[1]TKB-2'!DN4</f>
        <v>btin</v>
      </c>
      <c r="DO3" s="56"/>
      <c r="DP3" s="55" t="str">
        <f>'[1]TKB-2'!DP4</f>
        <v>btin</v>
      </c>
      <c r="DQ3" s="56"/>
      <c r="DR3" s="55" t="str">
        <f>'[1]TKB-2'!DR4</f>
        <v>btin</v>
      </c>
      <c r="DS3" s="56"/>
      <c r="DT3" s="55" t="str">
        <f>'[1]TKB-2'!DT4</f>
        <v>btin</v>
      </c>
      <c r="DU3" s="56"/>
      <c r="DV3" s="55" t="str">
        <f>'[1]TKB-2'!DV4</f>
        <v>btin</v>
      </c>
      <c r="DW3" s="56"/>
      <c r="DX3" s="55" t="str">
        <f>'[1]TKB-2'!DX4</f>
        <v>btin</v>
      </c>
      <c r="DY3" s="56"/>
      <c r="DZ3" s="55">
        <f>'[1]TKB-2'!DZ4</f>
        <v>0</v>
      </c>
      <c r="EA3" s="56"/>
      <c r="EB3" s="55" t="str">
        <f>'[1]TKB-2'!EB4</f>
        <v>B2-401</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B2-405</v>
      </c>
      <c r="EQ3" s="56"/>
      <c r="ER3" s="55" t="str">
        <f>'[1]TKB-2'!ER4</f>
        <v>B2-406</v>
      </c>
      <c r="ES3" s="56"/>
      <c r="ET3" s="55" t="str">
        <f>'[1]TKB-2'!ET4</f>
        <v>B2-506</v>
      </c>
      <c r="EU3" s="56"/>
      <c r="EV3" s="55" t="str">
        <f>'[1]TKB-2'!EV4</f>
        <v>B2-308</v>
      </c>
      <c r="EW3" s="56"/>
      <c r="EX3" s="55" t="str">
        <f>'[1]TKB-2'!EX4</f>
        <v>B2-203</v>
      </c>
      <c r="EY3" s="56"/>
      <c r="EZ3" s="55" t="str">
        <f>'[1]TKB-2'!EZ4</f>
        <v>btin</v>
      </c>
      <c r="FA3" s="56"/>
      <c r="FB3" s="55" t="str">
        <f>'[1]TKB-2'!FB4</f>
        <v>B2-503</v>
      </c>
      <c r="FC3" s="56"/>
      <c r="FD3" s="55" t="str">
        <f>'[1]TKB-2'!FD4</f>
        <v>btin</v>
      </c>
      <c r="FE3" s="56"/>
      <c r="FF3" s="55" t="str">
        <f>'[1]TKB-2'!FF4</f>
        <v>B2-302</v>
      </c>
      <c r="FG3" s="56"/>
      <c r="FH3" s="55" t="str">
        <f>'[1]TKB-2'!FH4</f>
        <v>btin</v>
      </c>
      <c r="FI3" s="56"/>
      <c r="FJ3" s="55" t="str">
        <f>'[1]TKB-2'!FJ4</f>
        <v>B2-304</v>
      </c>
      <c r="FK3" s="56"/>
      <c r="FL3" s="55" t="str">
        <f>'[1]TKB-2'!FL4</f>
        <v>B2-402</v>
      </c>
      <c r="FM3" s="56"/>
      <c r="FN3" s="55" t="str">
        <f>'[1]TKB-2'!FN4</f>
        <v>btin</v>
      </c>
      <c r="FO3" s="56"/>
      <c r="FP3" s="55" t="str">
        <f>'[1]TKB-2'!FP4</f>
        <v>btin</v>
      </c>
      <c r="FQ3" s="56"/>
      <c r="FR3" s="55" t="str">
        <f>'[1]TKB-2'!FR4</f>
        <v>B2-108</v>
      </c>
      <c r="FS3" s="56"/>
      <c r="FT3" s="55" t="str">
        <f>'[1]TKB-2'!FT4</f>
        <v>B2-305</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T.Danh</v>
      </c>
      <c r="X4" s="57"/>
      <c r="Y4" s="58" t="str">
        <f>'[1]TKB-2'!Y5</f>
        <v>K.Oanh</v>
      </c>
      <c r="Z4" s="57"/>
      <c r="AA4" s="58" t="str">
        <f>'[1]TKB-2'!AA5</f>
        <v>D.Tiến</v>
      </c>
      <c r="AB4" s="57"/>
      <c r="AC4" s="58" t="str">
        <f>'[1]TKB-2'!AC5</f>
        <v>V.Nam</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e">
        <f>'[1]TKB-2'!AS5</f>
        <v>#VALUE!</v>
      </c>
      <c r="AT4" s="57"/>
      <c r="AU4" s="58" t="e">
        <f>'[1]TKB-2'!AU5</f>
        <v>#VALUE!</v>
      </c>
      <c r="AV4" s="57"/>
      <c r="AW4" s="58" t="str">
        <f>'[1]TKB-2'!AW5</f>
        <v>ANQP</v>
      </c>
      <c r="AX4" s="57"/>
      <c r="AY4" s="58" t="str">
        <f>'[1]TKB-2'!AY5</f>
        <v>ANQP</v>
      </c>
      <c r="AZ4" s="57"/>
      <c r="BA4" s="58" t="str">
        <f>'[1]TKB-2'!BA5</f>
        <v>KCD</v>
      </c>
      <c r="BB4" s="57"/>
      <c r="BC4" s="58" t="str">
        <f>'[1]TKB-2'!BC5</f>
        <v/>
      </c>
      <c r="BD4" s="57"/>
      <c r="BE4" s="58" t="e">
        <f>'[1]TKB-2'!BE5</f>
        <v>#VALUE!</v>
      </c>
      <c r="BF4" s="57"/>
      <c r="BG4" s="58" t="str">
        <f>'[1]TKB-2'!BG5</f>
        <v/>
      </c>
      <c r="BH4" s="57"/>
      <c r="BI4" s="58" t="str">
        <f>'[1]TKB-2'!BI5</f>
        <v>KHT</v>
      </c>
      <c r="BJ4" s="57"/>
      <c r="BK4" s="58" t="str">
        <f>'[1]TKB-2'!BK5</f>
        <v>KHT</v>
      </c>
      <c r="BL4" s="57"/>
      <c r="BM4" s="58" t="str">
        <f>'[1]TKB-2'!BM5</f>
        <v>KXD</v>
      </c>
      <c r="BN4" s="57"/>
      <c r="BO4" s="58" t="str">
        <f>'[1]TKB-2'!BO5</f>
        <v>T.Hùng</v>
      </c>
      <c r="BP4" s="57"/>
      <c r="BQ4" s="58" t="str">
        <f>'[1]TKB-2'!BQ5</f>
        <v/>
      </c>
      <c r="BR4" s="57"/>
      <c r="BS4" s="58" t="str">
        <f>'[1]TKB-2'!BS5</f>
        <v>KKTCN</v>
      </c>
      <c r="BT4" s="57"/>
      <c r="BU4" s="58" t="e">
        <f>'[1]TKB-2'!BU5</f>
        <v>#VALUE!</v>
      </c>
      <c r="BV4" s="57"/>
      <c r="BW4" s="58" t="e">
        <f>'[1]TKB-2'!BW5</f>
        <v>#VALUE!</v>
      </c>
      <c r="BX4" s="57"/>
      <c r="BY4" s="58" t="str">
        <f>'[1]TKB-2'!BY5</f>
        <v>T.Kiếm</v>
      </c>
      <c r="BZ4" s="57"/>
      <c r="CA4" s="58" t="str">
        <f>'[1]TKB-2'!CA5</f>
        <v>Th.Truyền(TG)</v>
      </c>
      <c r="CB4" s="57"/>
      <c r="CC4" s="58" t="e">
        <f>'[1]TKB-2'!CC5</f>
        <v>#VALUE!</v>
      </c>
      <c r="CD4" s="57"/>
      <c r="CE4" s="58" t="str">
        <f>'[1]TKB-2'!CE5</f>
        <v>Chí.Sỹ</v>
      </c>
      <c r="CF4" s="57"/>
      <c r="CG4" s="58" t="str">
        <f>'[1]TKB-2'!CG5</f>
        <v>ANQP</v>
      </c>
      <c r="CH4" s="57"/>
      <c r="CI4" s="58" t="str">
        <f>'[1]TKB-2'!CI5</f>
        <v>ANQP</v>
      </c>
      <c r="CJ4" s="57"/>
      <c r="CK4" s="58" t="str">
        <f>'[1]TKB-2'!CK5</f>
        <v>ANQP</v>
      </c>
      <c r="CL4" s="57"/>
      <c r="CM4" s="58" t="str">
        <f>'[1]TKB-2'!CM5</f>
        <v>ANQP</v>
      </c>
      <c r="CN4" s="57"/>
      <c r="CO4" s="58" t="e">
        <f>'[1]TKB-2'!CO5</f>
        <v>#VALUE!</v>
      </c>
      <c r="CP4" s="57"/>
      <c r="CQ4" s="58" t="e">
        <f>'[1]TKB-2'!CQ5</f>
        <v>#VALUE!</v>
      </c>
      <c r="CR4" s="57"/>
      <c r="CS4" s="58" t="e">
        <f>'[1]TKB-2'!CS5</f>
        <v>#VALUE!</v>
      </c>
      <c r="CT4" s="57"/>
      <c r="CU4" s="58" t="str">
        <f>'[1]TKB-2'!CU5</f>
        <v/>
      </c>
      <c r="CV4" s="57"/>
      <c r="CW4" s="58" t="e">
        <f>'[1]TKB-2'!CW5</f>
        <v>#VALUE!</v>
      </c>
      <c r="CX4" s="57"/>
      <c r="CY4" s="58" t="str">
        <f>'[1]TKB-2'!CY5</f>
        <v/>
      </c>
      <c r="CZ4" s="57"/>
      <c r="DA4" s="58" t="e">
        <f>'[1]TKB-2'!DA5</f>
        <v>#VALUE!</v>
      </c>
      <c r="DB4" s="57"/>
      <c r="DC4" s="58" t="e">
        <f>'[1]TKB-2'!DC5</f>
        <v>#VALUE!</v>
      </c>
      <c r="DD4" s="57"/>
      <c r="DE4" s="58" t="str">
        <f>'[1]TKB-2'!DE5</f>
        <v/>
      </c>
      <c r="DF4" s="57"/>
      <c r="DG4" s="58" t="e">
        <f>'[1]TKB-2'!DG5</f>
        <v>#VALUE!</v>
      </c>
      <c r="DH4" s="57"/>
      <c r="DI4" s="58" t="e">
        <f>'[1]TKB-2'!DI5</f>
        <v>#VALUE!</v>
      </c>
      <c r="DJ4" s="57"/>
      <c r="DK4" s="58" t="e">
        <f>'[1]TKB-2'!DK5</f>
        <v>#VALUE!</v>
      </c>
      <c r="DL4" s="57"/>
      <c r="DM4" s="58" t="str">
        <f>'[1]TKB-2'!DM5</f>
        <v>ANQP</v>
      </c>
      <c r="DN4" s="57"/>
      <c r="DO4" s="58" t="e">
        <f>'[1]TKB-2'!DO5</f>
        <v>#VALUE!</v>
      </c>
      <c r="DP4" s="57"/>
      <c r="DQ4" s="58" t="str">
        <f>'[1]TKB-2'!DQ5</f>
        <v>ANQP</v>
      </c>
      <c r="DR4" s="57"/>
      <c r="DS4" s="58" t="str">
        <f>'[1]TKB-2'!DS5</f>
        <v>ANQP</v>
      </c>
      <c r="DT4" s="57"/>
      <c r="DU4" s="58" t="str">
        <f>'[1]TKB-2'!DU5</f>
        <v>ANQP</v>
      </c>
      <c r="DV4" s="57"/>
      <c r="DW4" s="58" t="str">
        <f>'[1]TKB-2'!DW5</f>
        <v>ANQP</v>
      </c>
      <c r="DX4" s="57"/>
      <c r="DY4" s="58" t="str">
        <f>'[1]TKB-2'!DY5</f>
        <v>ANQP</v>
      </c>
      <c r="DZ4" s="57"/>
      <c r="EA4" s="58" t="str">
        <f>'[1]TKB-2'!EA5</f>
        <v/>
      </c>
      <c r="EB4" s="57"/>
      <c r="EC4" s="58" t="str">
        <f>'[1]TKB-2'!EC5</f>
        <v>Th.Hồng</v>
      </c>
      <c r="ED4" s="57"/>
      <c r="EE4" s="58" t="str">
        <f>'[1]TKB-2'!EE5</f>
        <v>V.Hiệp</v>
      </c>
      <c r="EF4" s="57"/>
      <c r="EG4" s="58" t="str">
        <f>'[1]TKB-2'!EG5</f>
        <v>Th.Loan</v>
      </c>
      <c r="EH4" s="57"/>
      <c r="EI4" s="58" t="str">
        <f>'[1]TKB-2'!EI5</f>
        <v/>
      </c>
      <c r="EJ4" s="57"/>
      <c r="EK4" s="58" t="e">
        <f>'[1]TKB-2'!EK5</f>
        <v>#VALUE!</v>
      </c>
      <c r="EL4" s="57"/>
      <c r="EM4" s="58" t="str">
        <f>'[1]TKB-2'!EM5</f>
        <v>V.Danh</v>
      </c>
      <c r="EN4" s="57"/>
      <c r="EO4" s="58" t="e">
        <f>'[1]TKB-2'!EO5</f>
        <v>#VALUE!</v>
      </c>
      <c r="EP4" s="57"/>
      <c r="EQ4" s="58" t="str">
        <f>'[1]TKB-2'!EQ5</f>
        <v>M.Tân</v>
      </c>
      <c r="ER4" s="57"/>
      <c r="ES4" s="58" t="str">
        <f>'[1]TKB-2'!ES5</f>
        <v>Th.Thân</v>
      </c>
      <c r="ET4" s="57"/>
      <c r="EU4" s="58" t="str">
        <f>'[1]TKB-2'!EU5</f>
        <v>N.Dũng</v>
      </c>
      <c r="EV4" s="57"/>
      <c r="EW4" s="58" t="str">
        <f>'[1]TKB-2'!EW5</f>
        <v>T.Lê</v>
      </c>
      <c r="EX4" s="57"/>
      <c r="EY4" s="58" t="str">
        <f>'[1]TKB-2'!EY5</f>
        <v>T.Sơn</v>
      </c>
      <c r="EZ4" s="57"/>
      <c r="FA4" s="58" t="e">
        <f>'[1]TKB-2'!FA5</f>
        <v>#VALUE!</v>
      </c>
      <c r="FB4" s="57"/>
      <c r="FC4" s="58" t="e">
        <f>'[1]TKB-2'!FC5</f>
        <v>#VALUE!</v>
      </c>
      <c r="FD4" s="57"/>
      <c r="FE4" s="58" t="e">
        <f>'[1]TKB-2'!FE5</f>
        <v>#VALUE!</v>
      </c>
      <c r="FF4" s="57"/>
      <c r="FG4" s="58" t="str">
        <f>'[1]TKB-2'!FG5</f>
        <v>M.Linh</v>
      </c>
      <c r="FH4" s="57"/>
      <c r="FI4" s="58" t="e">
        <f>'[1]TKB-2'!FI5</f>
        <v>#VALUE!</v>
      </c>
      <c r="FJ4" s="57"/>
      <c r="FK4" s="58" t="str">
        <f>'[1]TKB-2'!FK5</f>
        <v>K.Cúc</v>
      </c>
      <c r="FL4" s="57"/>
      <c r="FM4" s="58" t="str">
        <f>'[1]TKB-2'!FM5</f>
        <v>N.Thảo</v>
      </c>
      <c r="FN4" s="57"/>
      <c r="FO4" s="58" t="e">
        <f>'[1]TKB-2'!FO5</f>
        <v>#VALUE!</v>
      </c>
      <c r="FP4" s="57"/>
      <c r="FQ4" s="58" t="e">
        <f>'[1]TKB-2'!FQ5</f>
        <v>#VALUE!</v>
      </c>
      <c r="FR4" s="57"/>
      <c r="FS4" s="58" t="str">
        <f>'[1]TKB-2'!FS5</f>
        <v>T.Đạo</v>
      </c>
      <c r="FT4" s="57"/>
      <c r="FU4" s="58" t="str">
        <f>'[1]TKB-2'!FU5</f>
        <v>V.Dương</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A.PTNĐKT</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t="str">
        <f>'[1]TKB-2'!EF6</f>
        <v>B2-408</v>
      </c>
      <c r="EG5" s="60"/>
      <c r="EH5" s="59">
        <f>'[1]TKB-2'!EH6</f>
        <v>0</v>
      </c>
      <c r="EI5" s="60"/>
      <c r="EJ5" s="59">
        <f>'[1]TKB-2'!EJ6</f>
        <v>0</v>
      </c>
      <c r="EK5" s="60"/>
      <c r="EL5" s="59" t="str">
        <f>'[1]TKB-2'!EL6</f>
        <v>B2-507</v>
      </c>
      <c r="EM5" s="60"/>
      <c r="EN5" s="59">
        <f>'[1]TKB-2'!EN6</f>
        <v>0</v>
      </c>
      <c r="EO5" s="60"/>
      <c r="EP5" s="59" t="str">
        <f>'[1]TKB-2'!EP6</f>
        <v>B2-405</v>
      </c>
      <c r="EQ5" s="60"/>
      <c r="ER5" s="59" t="str">
        <f>'[1]TKB-2'!ER6</f>
        <v>B2-406</v>
      </c>
      <c r="ES5" s="60"/>
      <c r="ET5" s="59" t="str">
        <f>'[1]TKB-2'!ET6</f>
        <v>B2-506</v>
      </c>
      <c r="EU5" s="60"/>
      <c r="EV5" s="59" t="str">
        <f>'[1]TKB-2'!EV6</f>
        <v>B2-308</v>
      </c>
      <c r="EW5" s="60"/>
      <c r="EX5" s="59" t="str">
        <f>'[1]TKB-2'!EX6</f>
        <v>B2-203</v>
      </c>
      <c r="EY5" s="60"/>
      <c r="EZ5" s="59">
        <f>'[1]TKB-2'!EZ6</f>
        <v>0</v>
      </c>
      <c r="FA5" s="60"/>
      <c r="FB5" s="59">
        <f>'[1]TKB-2'!FB6</f>
        <v>0</v>
      </c>
      <c r="FC5" s="60"/>
      <c r="FD5" s="59">
        <f>'[1]TKB-2'!FD6</f>
        <v>0</v>
      </c>
      <c r="FE5" s="60"/>
      <c r="FF5" s="59" t="str">
        <f>'[1]TKB-2'!FF6</f>
        <v>B2-302</v>
      </c>
      <c r="FG5" s="60"/>
      <c r="FH5" s="59">
        <f>'[1]TKB-2'!FH6</f>
        <v>0</v>
      </c>
      <c r="FI5" s="60"/>
      <c r="FJ5" s="59">
        <f>'[1]TKB-2'!FJ6</f>
        <v>0</v>
      </c>
      <c r="FK5" s="60"/>
      <c r="FL5" s="59">
        <f>'[1]TKB-2'!FL6</f>
        <v>0</v>
      </c>
      <c r="FM5" s="60"/>
      <c r="FN5" s="59">
        <f>'[1]TKB-2'!FN6</f>
        <v>0</v>
      </c>
      <c r="FO5" s="60"/>
      <c r="FP5" s="59">
        <f>'[1]TKB-2'!FP6</f>
        <v>0</v>
      </c>
      <c r="FQ5" s="60"/>
      <c r="FR5" s="59" t="str">
        <f>'[1]TKB-2'!FR6</f>
        <v>B2-108</v>
      </c>
      <c r="FS5" s="60"/>
      <c r="FT5" s="59" t="str">
        <f>'[1]TKB-2'!FT6</f>
        <v>B2-305</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K.Oanh</v>
      </c>
      <c r="Z6" s="61"/>
      <c r="AA6" s="62" t="str">
        <f>'[1]TKB-2'!AA7</f>
        <v>V.Sơn</v>
      </c>
      <c r="AB6" s="61"/>
      <c r="AC6" s="62" t="str">
        <f>'[1]TKB-2'!AC7</f>
        <v>V.Nam</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T.Thủy</v>
      </c>
      <c r="EH6" s="61"/>
      <c r="EI6" s="62" t="str">
        <f>'[1]TKB-2'!EI7</f>
        <v/>
      </c>
      <c r="EJ6" s="61"/>
      <c r="EK6" s="62" t="str">
        <f>'[1]TKB-2'!EK7</f>
        <v/>
      </c>
      <c r="EL6" s="61"/>
      <c r="EM6" s="62" t="str">
        <f>'[1]TKB-2'!EM7</f>
        <v>V.Dương</v>
      </c>
      <c r="EN6" s="61"/>
      <c r="EO6" s="62" t="str">
        <f>'[1]TKB-2'!EO7</f>
        <v/>
      </c>
      <c r="EP6" s="61"/>
      <c r="EQ6" s="62" t="str">
        <f>'[1]TKB-2'!EQ7</f>
        <v>Th.Thân</v>
      </c>
      <c r="ER6" s="61"/>
      <c r="ES6" s="62" t="str">
        <f>'[1]TKB-2'!ES7</f>
        <v>T.Lê</v>
      </c>
      <c r="ET6" s="61"/>
      <c r="EU6" s="62" t="str">
        <f>'[1]TKB-2'!EU7</f>
        <v>M.Linh</v>
      </c>
      <c r="EV6" s="61"/>
      <c r="EW6" s="62" t="str">
        <f>'[1]TKB-2'!EW7</f>
        <v>N.Dũng</v>
      </c>
      <c r="EX6" s="61"/>
      <c r="EY6" s="62" t="str">
        <f>'[1]TKB-2'!EY7</f>
        <v>Th.Loan</v>
      </c>
      <c r="EZ6" s="61"/>
      <c r="FA6" s="62" t="str">
        <f>'[1]TKB-2'!FA7</f>
        <v/>
      </c>
      <c r="FB6" s="61"/>
      <c r="FC6" s="62" t="str">
        <f>'[1]TKB-2'!FC7</f>
        <v/>
      </c>
      <c r="FD6" s="61"/>
      <c r="FE6" s="62" t="str">
        <f>'[1]TKB-2'!FE7</f>
        <v/>
      </c>
      <c r="FF6" s="61"/>
      <c r="FG6" s="62" t="str">
        <f>'[1]TKB-2'!FG7</f>
        <v>T.Đạo</v>
      </c>
      <c r="FH6" s="61"/>
      <c r="FI6" s="62" t="str">
        <f>'[1]TKB-2'!FI7</f>
        <v/>
      </c>
      <c r="FJ6" s="61"/>
      <c r="FK6" s="62" t="str">
        <f>'[1]TKB-2'!FK7</f>
        <v/>
      </c>
      <c r="FL6" s="61"/>
      <c r="FM6" s="62" t="str">
        <f>'[1]TKB-2'!FM7</f>
        <v/>
      </c>
      <c r="FN6" s="61"/>
      <c r="FO6" s="62" t="str">
        <f>'[1]TKB-2'!FO7</f>
        <v/>
      </c>
      <c r="FP6" s="61"/>
      <c r="FQ6" s="62" t="str">
        <f>'[1]TKB-2'!FQ7</f>
        <v/>
      </c>
      <c r="FR6" s="61"/>
      <c r="FS6" s="62" t="str">
        <f>'[1]TKB-2'!FS7</f>
        <v>K.Cúc</v>
      </c>
      <c r="FT6" s="61"/>
      <c r="FU6" s="62" t="str">
        <f>'[1]TKB-2'!FU7</f>
        <v>N.Thảo</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t="str">
        <f>'[1]TKB-2'!N8</f>
        <v>btin</v>
      </c>
      <c r="O7" s="56"/>
      <c r="P7" s="55" t="str">
        <f>'[1]TKB-2'!P8</f>
        <v>btin</v>
      </c>
      <c r="Q7" s="56"/>
      <c r="R7" s="55" t="str">
        <f>'[1]TKB-2'!R8</f>
        <v>btin</v>
      </c>
      <c r="S7" s="56"/>
      <c r="T7" s="55" t="str">
        <f>'[1]TKB-2'!T8</f>
        <v>btin</v>
      </c>
      <c r="U7" s="56"/>
      <c r="V7" s="55">
        <f>'[1]TKB-2'!V8</f>
        <v>0</v>
      </c>
      <c r="W7" s="56"/>
      <c r="X7" s="55">
        <f>'[1]TKB-2'!X8</f>
        <v>0</v>
      </c>
      <c r="Y7" s="56"/>
      <c r="Z7" s="55">
        <f>'[1]TKB-2'!Z8</f>
        <v>0</v>
      </c>
      <c r="AA7" s="56"/>
      <c r="AB7" s="55">
        <f>'[1]TKB-2'!AB8</f>
        <v>0</v>
      </c>
      <c r="AC7" s="56"/>
      <c r="AD7" s="55" t="str">
        <f>'[1]TKB-2'!AD8</f>
        <v>B2-101</v>
      </c>
      <c r="AE7" s="56"/>
      <c r="AF7" s="55" t="str">
        <f>'[1]TKB-2'!AF8</f>
        <v>B2-102</v>
      </c>
      <c r="AG7" s="56"/>
      <c r="AH7" s="55" t="str">
        <f>'[1]TKB-2'!AH8</f>
        <v>B2-103</v>
      </c>
      <c r="AI7" s="56"/>
      <c r="AJ7" s="55">
        <f>'[1]TKB-2'!AJ8</f>
        <v>0</v>
      </c>
      <c r="AK7" s="56"/>
      <c r="AL7" s="55">
        <f>'[1]TKB-2'!AL8</f>
        <v>0</v>
      </c>
      <c r="AM7" s="56"/>
      <c r="AN7" s="55" t="str">
        <f>'[1]TKB-2'!AN8</f>
        <v>B2-501</v>
      </c>
      <c r="AO7" s="56"/>
      <c r="AP7" s="55" t="str">
        <f>'[1]TKB-2'!AP8</f>
        <v>B2-502</v>
      </c>
      <c r="AQ7" s="56"/>
      <c r="AR7" s="55">
        <f>'[1]TKB-2'!AR8</f>
        <v>0</v>
      </c>
      <c r="AS7" s="56"/>
      <c r="AT7" s="55">
        <f>'[1]TKB-2'!AT8</f>
        <v>0</v>
      </c>
      <c r="AU7" s="56"/>
      <c r="AV7" s="55">
        <f>'[1]TKB-2'!AV8</f>
        <v>0</v>
      </c>
      <c r="AW7" s="56"/>
      <c r="AX7" s="55">
        <f>'[1]TKB-2'!AX8</f>
        <v>0</v>
      </c>
      <c r="AY7" s="56"/>
      <c r="AZ7" s="55">
        <f>'[1]TKB-2'!AZ8</f>
        <v>0</v>
      </c>
      <c r="BA7" s="56"/>
      <c r="BB7" s="55" t="str">
        <f>'[1]TKB-2'!BB8</f>
        <v>btin</v>
      </c>
      <c r="BC7" s="56"/>
      <c r="BD7" s="55">
        <f>'[1]TKB-2'!BD8</f>
        <v>0</v>
      </c>
      <c r="BE7" s="56"/>
      <c r="BF7" s="55" t="str">
        <f>'[1]TKB-2'!BF8</f>
        <v>A.PTNVL</v>
      </c>
      <c r="BG7" s="56"/>
      <c r="BH7" s="55">
        <f>'[1]TKB-2'!BH8</f>
        <v>0</v>
      </c>
      <c r="BI7" s="56"/>
      <c r="BJ7" s="55">
        <f>'[1]TKB-2'!BJ8</f>
        <v>0</v>
      </c>
      <c r="BK7" s="56"/>
      <c r="BL7" s="55" t="str">
        <f>'[1]TKB-2'!BL8</f>
        <v>A.XUONG1</v>
      </c>
      <c r="BM7" s="56"/>
      <c r="BN7" s="55">
        <f>'[1]TKB-2'!BN8</f>
        <v>0</v>
      </c>
      <c r="BO7" s="56"/>
      <c r="BP7" s="55" t="str">
        <f>'[1]TKB-2'!BP8</f>
        <v>B2-301</v>
      </c>
      <c r="BQ7" s="56"/>
      <c r="BR7" s="55">
        <f>'[1]TKB-2'!BR8</f>
        <v>0</v>
      </c>
      <c r="BS7" s="56"/>
      <c r="BT7" s="55">
        <f>'[1]TKB-2'!BT8</f>
        <v>0</v>
      </c>
      <c r="BU7" s="56"/>
      <c r="BV7" s="55">
        <f>'[1]TKB-2'!BV8</f>
        <v>0</v>
      </c>
      <c r="BW7" s="56"/>
      <c r="BX7" s="55" t="str">
        <f>'[1]TKB-2'!BX8</f>
        <v>A.XUONG2</v>
      </c>
      <c r="BY7" s="56"/>
      <c r="BZ7" s="55" t="str">
        <f>'[1]TKB-2'!BZ8</f>
        <v>A.XUONG3</v>
      </c>
      <c r="CA7" s="56"/>
      <c r="CB7" s="55">
        <f>'[1]TKB-2'!CB8</f>
        <v>0</v>
      </c>
      <c r="CC7" s="56"/>
      <c r="CD7" s="55">
        <f>'[1]TKB-2'!CD8</f>
        <v>0</v>
      </c>
      <c r="CE7" s="56"/>
      <c r="CF7" s="55">
        <f>'[1]TKB-2'!CF8</f>
        <v>0</v>
      </c>
      <c r="CG7" s="56"/>
      <c r="CH7" s="55">
        <f>'[1]TKB-2'!CH8</f>
        <v>0</v>
      </c>
      <c r="CI7" s="56"/>
      <c r="CJ7" s="55">
        <f>'[1]TKB-2'!CJ8</f>
        <v>0</v>
      </c>
      <c r="CK7" s="56"/>
      <c r="CL7" s="55">
        <f>'[1]TKB-2'!CL8</f>
        <v>0</v>
      </c>
      <c r="CM7" s="56"/>
      <c r="CN7" s="55" t="str">
        <f>'[1]TKB-2'!CN8</f>
        <v>btin</v>
      </c>
      <c r="CO7" s="56"/>
      <c r="CP7" s="55" t="str">
        <f>'[1]TKB-2'!CP8</f>
        <v>btin</v>
      </c>
      <c r="CQ7" s="56"/>
      <c r="CR7" s="55">
        <f>'[1]TKB-2'!CR8</f>
        <v>0</v>
      </c>
      <c r="CS7" s="56"/>
      <c r="CT7" s="55" t="str">
        <f>'[1]TKB-2'!CT8</f>
        <v>btin</v>
      </c>
      <c r="CU7" s="56"/>
      <c r="CV7" s="55">
        <f>'[1]TKB-2'!CV8</f>
        <v>0</v>
      </c>
      <c r="CW7" s="56"/>
      <c r="CX7" s="55" t="str">
        <f>'[1]TKB-2'!CX8</f>
        <v>btin</v>
      </c>
      <c r="CY7" s="56"/>
      <c r="CZ7" s="55">
        <f>'[1]TKB-2'!CZ8</f>
        <v>0</v>
      </c>
      <c r="DA7" s="56"/>
      <c r="DB7" s="55">
        <f>'[1]TKB-2'!DB8</f>
        <v>0</v>
      </c>
      <c r="DC7" s="56"/>
      <c r="DD7" s="55" t="str">
        <f>'[1]TKB-2'!DD8</f>
        <v>btin</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e">
        <f>'[1]TKB-2'!O9</f>
        <v>#VALUE!</v>
      </c>
      <c r="P8" s="63"/>
      <c r="Q8" s="64" t="e">
        <f>'[1]TKB-2'!Q9</f>
        <v>#VALUE!</v>
      </c>
      <c r="R8" s="63"/>
      <c r="S8" s="64" t="e">
        <f>'[1]TKB-2'!S9</f>
        <v>#VALUE!</v>
      </c>
      <c r="T8" s="63"/>
      <c r="U8" s="64" t="e">
        <f>'[1]TKB-2'!U9</f>
        <v>#VALUE!</v>
      </c>
      <c r="V8" s="63"/>
      <c r="W8" s="64" t="str">
        <f>'[1]TKB-2'!W9</f>
        <v/>
      </c>
      <c r="X8" s="63"/>
      <c r="Y8" s="64" t="str">
        <f>'[1]TKB-2'!Y9</f>
        <v/>
      </c>
      <c r="Z8" s="63"/>
      <c r="AA8" s="64" t="str">
        <f>'[1]TKB-2'!AA9</f>
        <v/>
      </c>
      <c r="AB8" s="63"/>
      <c r="AC8" s="64" t="str">
        <f>'[1]TKB-2'!AC9</f>
        <v/>
      </c>
      <c r="AD8" s="63"/>
      <c r="AE8" s="64" t="str">
        <f>'[1]TKB-2'!AE9</f>
        <v>H.Giang</v>
      </c>
      <c r="AF8" s="63"/>
      <c r="AG8" s="64" t="str">
        <f>'[1]TKB-2'!AG9</f>
        <v>V.Thành</v>
      </c>
      <c r="AH8" s="63"/>
      <c r="AI8" s="64" t="str">
        <f>'[1]TKB-2'!AI9</f>
        <v>H.Dũng</v>
      </c>
      <c r="AJ8" s="63"/>
      <c r="AK8" s="64" t="str">
        <f>'[1]TKB-2'!AK9</f>
        <v/>
      </c>
      <c r="AL8" s="63"/>
      <c r="AM8" s="64" t="str">
        <f>'[1]TKB-2'!AM9</f>
        <v/>
      </c>
      <c r="AN8" s="63"/>
      <c r="AO8" s="64" t="str">
        <f>'[1]TKB-2'!AO9</f>
        <v>KKTR</v>
      </c>
      <c r="AP8" s="63"/>
      <c r="AQ8" s="64" t="str">
        <f>'[1]TKB-2'!AQ9</f>
        <v>KKTR-KNT</v>
      </c>
      <c r="AR8" s="63"/>
      <c r="AS8" s="64" t="str">
        <f>'[1]TKB-2'!AS9</f>
        <v/>
      </c>
      <c r="AT8" s="63"/>
      <c r="AU8" s="64" t="str">
        <f>'[1]TKB-2'!AU9</f>
        <v/>
      </c>
      <c r="AV8" s="63"/>
      <c r="AW8" s="64" t="str">
        <f>'[1]TKB-2'!AW9</f>
        <v/>
      </c>
      <c r="AX8" s="63"/>
      <c r="AY8" s="64" t="str">
        <f>'[1]TKB-2'!AY9</f>
        <v/>
      </c>
      <c r="AZ8" s="63"/>
      <c r="BA8" s="64" t="str">
        <f>'[1]TKB-2'!BA9</f>
        <v/>
      </c>
      <c r="BB8" s="63"/>
      <c r="BC8" s="64" t="str">
        <f>'[1]TKB-2'!BC9</f>
        <v>BM CTGT</v>
      </c>
      <c r="BD8" s="63"/>
      <c r="BE8" s="64" t="str">
        <f>'[1]TKB-2'!BE9</f>
        <v/>
      </c>
      <c r="BF8" s="63"/>
      <c r="BG8" s="64" t="str">
        <f>'[1]TKB-2'!BG9</f>
        <v>V.Đồng</v>
      </c>
      <c r="BH8" s="63"/>
      <c r="BI8" s="64" t="str">
        <f>'[1]TKB-2'!BI9</f>
        <v/>
      </c>
      <c r="BJ8" s="63"/>
      <c r="BK8" s="64" t="str">
        <f>'[1]TKB-2'!BK9</f>
        <v/>
      </c>
      <c r="BL8" s="63"/>
      <c r="BM8" s="64" t="str">
        <f>'[1]TKB-2'!BM9</f>
        <v>KXD</v>
      </c>
      <c r="BN8" s="63"/>
      <c r="BO8" s="64" t="str">
        <f>'[1]TKB-2'!BO9</f>
        <v/>
      </c>
      <c r="BP8" s="63"/>
      <c r="BQ8" s="64" t="str">
        <f>'[1]TKB-2'!BQ9</f>
        <v>Th.Dân</v>
      </c>
      <c r="BR8" s="63"/>
      <c r="BS8" s="64" t="str">
        <f>'[1]TKB-2'!BS9</f>
        <v/>
      </c>
      <c r="BT8" s="63"/>
      <c r="BU8" s="64" t="str">
        <f>'[1]TKB-2'!BU9</f>
        <v/>
      </c>
      <c r="BV8" s="63"/>
      <c r="BW8" s="64" t="str">
        <f>'[1]TKB-2'!BW9</f>
        <v/>
      </c>
      <c r="BX8" s="63"/>
      <c r="BY8" s="64" t="str">
        <f>'[1]TKB-2'!BY9</f>
        <v>T.Kiếm</v>
      </c>
      <c r="BZ8" s="63"/>
      <c r="CA8" s="64" t="str">
        <f>'[1]TKB-2'!CA9</f>
        <v>Th.Truyền(TG)</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str">
        <f>'[1]TKB-2'!CQ9</f>
        <v/>
      </c>
      <c r="CR8" s="63"/>
      <c r="CS8" s="64" t="str">
        <f>'[1]TKB-2'!CS9</f>
        <v/>
      </c>
      <c r="CT8" s="63"/>
      <c r="CU8" s="64" t="e">
        <f>'[1]TKB-2'!CU9</f>
        <v>#VALUE!</v>
      </c>
      <c r="CV8" s="63"/>
      <c r="CW8" s="64" t="str">
        <f>'[1]TKB-2'!CW9</f>
        <v/>
      </c>
      <c r="CX8" s="63"/>
      <c r="CY8" s="64" t="e">
        <f>'[1]TKB-2'!CY9</f>
        <v>#VALUE!</v>
      </c>
      <c r="CZ8" s="63"/>
      <c r="DA8" s="64" t="str">
        <f>'[1]TKB-2'!DA9</f>
        <v/>
      </c>
      <c r="DB8" s="63"/>
      <c r="DC8" s="64" t="str">
        <f>'[1]TKB-2'!DC9</f>
        <v/>
      </c>
      <c r="DD8" s="63"/>
      <c r="DE8" s="64" t="e">
        <f>'[1]TKB-2'!DE9</f>
        <v>#VALUE!</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t="str">
        <f>'[1]TKB-2'!AD10</f>
        <v>B2-101</v>
      </c>
      <c r="AE9" s="58"/>
      <c r="AF9" s="57" t="str">
        <f>'[1]TKB-2'!AF10</f>
        <v>B2-102</v>
      </c>
      <c r="AG9" s="58"/>
      <c r="AH9" s="57" t="str">
        <f>'[1]TKB-2'!AH10</f>
        <v>B2-103</v>
      </c>
      <c r="AI9" s="58"/>
      <c r="AJ9" s="57">
        <f>'[1]TKB-2'!AJ10</f>
        <v>0</v>
      </c>
      <c r="AK9" s="58"/>
      <c r="AL9" s="57">
        <f>'[1]TKB-2'!AL10</f>
        <v>0</v>
      </c>
      <c r="AM9" s="58"/>
      <c r="AN9" s="57" t="str">
        <f>'[1]TKB-2'!AN10</f>
        <v>B2-501</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t="str">
        <f>'[1]TKB-2'!BF10</f>
        <v>A.PTNVL</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H.Tính</v>
      </c>
      <c r="AF10" s="61"/>
      <c r="AG10" s="62" t="str">
        <f>'[1]TKB-2'!AG11</f>
        <v>V.Khôi(SV)</v>
      </c>
      <c r="AH10" s="61"/>
      <c r="AI10" s="62" t="str">
        <f>'[1]TKB-2'!AI11</f>
        <v>N.Tiến</v>
      </c>
      <c r="AJ10" s="61"/>
      <c r="AK10" s="62" t="str">
        <f>'[1]TKB-2'!AK11</f>
        <v/>
      </c>
      <c r="AL10" s="61"/>
      <c r="AM10" s="62" t="str">
        <f>'[1]TKB-2'!AM11</f>
        <v/>
      </c>
      <c r="AN10" s="61"/>
      <c r="AO10" s="62" t="str">
        <f>'[1]TKB-2'!AO11</f>
        <v>KKTR</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V.Đồng</v>
      </c>
      <c r="BH10" s="61"/>
      <c r="BI10" s="62" t="str">
        <f>'[1]TKB-2'!BI11</f>
        <v/>
      </c>
      <c r="BJ10" s="61"/>
      <c r="BK10" s="62" t="str">
        <f>'[1]TKB-2'!BK11</f>
        <v/>
      </c>
      <c r="BL10" s="61"/>
      <c r="BM10" s="62" t="str">
        <f>'[1]TKB-2'!BM11</f>
        <v/>
      </c>
      <c r="BN10" s="61"/>
      <c r="BO10" s="62" t="str">
        <f>'[1]TKB-2'!BO11</f>
        <v/>
      </c>
      <c r="BP10" s="61"/>
      <c r="BQ10" s="62" t="str">
        <f>'[1]TKB-2'!BQ11</f>
        <v>H.Giang</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A.XUONG1</v>
      </c>
      <c r="BM13" s="56"/>
      <c r="BN13" s="55">
        <f>'[1]TKB-2'!BN14</f>
        <v>0</v>
      </c>
      <c r="BO13" s="56"/>
      <c r="BP13" s="55">
        <f>'[1]TKB-2'!BP14</f>
        <v>0</v>
      </c>
      <c r="BQ13" s="56"/>
      <c r="BR13" s="55">
        <f>'[1]TKB-2'!BR14</f>
        <v>0</v>
      </c>
      <c r="BS13" s="56"/>
      <c r="BT13" s="55">
        <f>'[1]TKB-2'!BT14</f>
        <v>0</v>
      </c>
      <c r="BU13" s="56"/>
      <c r="BV13" s="55">
        <f>'[1]TKB-2'!BV14</f>
        <v>0</v>
      </c>
      <c r="BW13" s="56"/>
      <c r="BX13" s="55" t="str">
        <f>'[1]TKB-2'!BX14</f>
        <v>A.XUONG2</v>
      </c>
      <c r="BY13" s="56"/>
      <c r="BZ13" s="55" t="str">
        <f>'[1]TKB-2'!BZ14</f>
        <v>A.XUONG3</v>
      </c>
      <c r="CA13" s="56"/>
      <c r="CB13" s="55">
        <f>'[1]TKB-2'!CB14</f>
        <v>0</v>
      </c>
      <c r="CC13" s="56"/>
      <c r="CD13" s="55" t="str">
        <f>'[1]TKB-2'!CD14</f>
        <v>B2-205C</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B2-308</v>
      </c>
      <c r="EW13" s="56"/>
      <c r="EX13" s="55" t="str">
        <f>'[1]TKB-2'!EX14</f>
        <v>B2-207C</v>
      </c>
      <c r="EY13" s="56"/>
      <c r="EZ13" s="55">
        <f>'[1]TKB-2'!EZ14</f>
        <v>0</v>
      </c>
      <c r="FA13" s="56"/>
      <c r="FB13" s="55" t="str">
        <f>'[1]TKB-2'!FB14</f>
        <v>B2-503</v>
      </c>
      <c r="FC13" s="56"/>
      <c r="FD13" s="55">
        <f>'[1]TKB-2'!FD14</f>
        <v>0</v>
      </c>
      <c r="FE13" s="56"/>
      <c r="FF13" s="55" t="str">
        <f>'[1]TKB-2'!FF14</f>
        <v>B2-302</v>
      </c>
      <c r="FG13" s="56"/>
      <c r="FH13" s="55">
        <f>'[1]TKB-2'!FH14</f>
        <v>0</v>
      </c>
      <c r="FI13" s="56"/>
      <c r="FJ13" s="55" t="str">
        <f>'[1]TKB-2'!FJ14</f>
        <v>B2-304</v>
      </c>
      <c r="FK13" s="56"/>
      <c r="FL13" s="55" t="str">
        <f>'[1]TKB-2'!FL14</f>
        <v>B2-402</v>
      </c>
      <c r="FM13" s="56"/>
      <c r="FN13" s="55">
        <f>'[1]TKB-2'!FN14</f>
        <v>0</v>
      </c>
      <c r="FO13" s="56"/>
      <c r="FP13" s="55">
        <f>'[1]TKB-2'!FP14</f>
        <v>0</v>
      </c>
      <c r="FQ13" s="56"/>
      <c r="FR13" s="55" t="str">
        <f>'[1]TKB-2'!FR14</f>
        <v>B2-108</v>
      </c>
      <c r="FS13" s="56"/>
      <c r="FT13" s="55" t="str">
        <f>'[1]TKB-2'!FT14</f>
        <v>B2-208C</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L.Trường</v>
      </c>
      <c r="X14" s="57"/>
      <c r="Y14" s="58" t="str">
        <f>'[1]TKB-2'!Y15</f>
        <v>V.Trình</v>
      </c>
      <c r="Z14" s="57"/>
      <c r="AA14" s="58" t="str">
        <f>'[1]TKB-2'!AA15</f>
        <v>Tr.Quang</v>
      </c>
      <c r="AB14" s="57"/>
      <c r="AC14" s="58" t="str">
        <f>'[1]TKB-2'!AC15</f>
        <v>H.Tính</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KXD</v>
      </c>
      <c r="BN14" s="57"/>
      <c r="BO14" s="58" t="str">
        <f>'[1]TKB-2'!BO15</f>
        <v/>
      </c>
      <c r="BP14" s="57"/>
      <c r="BQ14" s="58" t="str">
        <f>'[1]TKB-2'!BQ15</f>
        <v/>
      </c>
      <c r="BR14" s="57"/>
      <c r="BS14" s="58" t="str">
        <f>'[1]TKB-2'!BS15</f>
        <v/>
      </c>
      <c r="BT14" s="57"/>
      <c r="BU14" s="58" t="str">
        <f>'[1]TKB-2'!BU15</f>
        <v/>
      </c>
      <c r="BV14" s="57"/>
      <c r="BW14" s="58" t="str">
        <f>'[1]TKB-2'!BW15</f>
        <v/>
      </c>
      <c r="BX14" s="57"/>
      <c r="BY14" s="58" t="str">
        <f>'[1]TKB-2'!BY15</f>
        <v>T.Kiếm</v>
      </c>
      <c r="BZ14" s="57"/>
      <c r="CA14" s="58" t="str">
        <f>'[1]TKB-2'!CA15</f>
        <v>Th.Truyền(TG)</v>
      </c>
      <c r="CB14" s="57"/>
      <c r="CC14" s="58" t="str">
        <f>'[1]TKB-2'!CC15</f>
        <v/>
      </c>
      <c r="CD14" s="57"/>
      <c r="CE14" s="58" t="str">
        <f>'[1]TKB-2'!CE15</f>
        <v>H.Toàn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K.Cúc</v>
      </c>
      <c r="ED14" s="57"/>
      <c r="EE14" s="58" t="str">
        <f>'[1]TKB-2'!EE15</f>
        <v>V.Hiệp</v>
      </c>
      <c r="EF14" s="57"/>
      <c r="EG14" s="58" t="str">
        <f>'[1]TKB-2'!EG15</f>
        <v>P.Dũng</v>
      </c>
      <c r="EH14" s="57"/>
      <c r="EI14" s="58" t="str">
        <f>'[1]TKB-2'!EI15</f>
        <v/>
      </c>
      <c r="EJ14" s="57"/>
      <c r="EK14" s="58" t="str">
        <f>'[1]TKB-2'!EK15</f>
        <v/>
      </c>
      <c r="EL14" s="57"/>
      <c r="EM14" s="58" t="str">
        <f>'[1]TKB-2'!EM15</f>
        <v>V.Dương</v>
      </c>
      <c r="EN14" s="57"/>
      <c r="EO14" s="58" t="str">
        <f>'[1]TKB-2'!EO15</f>
        <v/>
      </c>
      <c r="EP14" s="57"/>
      <c r="EQ14" s="58" t="str">
        <f>'[1]TKB-2'!EQ15</f>
        <v>Ng.Đức</v>
      </c>
      <c r="ER14" s="57"/>
      <c r="ES14" s="58" t="str">
        <f>'[1]TKB-2'!ES15</f>
        <v>T.Lê</v>
      </c>
      <c r="ET14" s="57"/>
      <c r="EU14" s="58" t="str">
        <f>'[1]TKB-2'!EU15</f>
        <v>Th.Thân</v>
      </c>
      <c r="EV14" s="57"/>
      <c r="EW14" s="58" t="str">
        <f>'[1]TKB-2'!EW15</f>
        <v>N.Dũng</v>
      </c>
      <c r="EX14" s="57"/>
      <c r="EY14" s="58" t="str">
        <f>'[1]TKB-2'!EY15</f>
        <v>T.Sơn</v>
      </c>
      <c r="EZ14" s="57"/>
      <c r="FA14" s="58" t="str">
        <f>'[1]TKB-2'!FA15</f>
        <v/>
      </c>
      <c r="FB14" s="57"/>
      <c r="FC14" s="58" t="str">
        <f>'[1]TKB-2'!FC15</f>
        <v>KTRKTRUC</v>
      </c>
      <c r="FD14" s="57"/>
      <c r="FE14" s="58" t="str">
        <f>'[1]TKB-2'!FE15</f>
        <v/>
      </c>
      <c r="FF14" s="57"/>
      <c r="FG14" s="58" t="str">
        <f>'[1]TKB-2'!FG15</f>
        <v>T.Đạo</v>
      </c>
      <c r="FH14" s="57"/>
      <c r="FI14" s="58" t="str">
        <f>'[1]TKB-2'!FI15</f>
        <v/>
      </c>
      <c r="FJ14" s="57"/>
      <c r="FK14" s="58" t="str">
        <f>'[1]TKB-2'!FK15</f>
        <v>Th.Mai</v>
      </c>
      <c r="FL14" s="57"/>
      <c r="FM14" s="58" t="str">
        <f>'[1]TKB-2'!FM15</f>
        <v>M.Linh</v>
      </c>
      <c r="FN14" s="57"/>
      <c r="FO14" s="58" t="str">
        <f>'[1]TKB-2'!FO15</f>
        <v/>
      </c>
      <c r="FP14" s="57"/>
      <c r="FQ14" s="58" t="str">
        <f>'[1]TKB-2'!FQ15</f>
        <v/>
      </c>
      <c r="FR14" s="57"/>
      <c r="FS14" s="58" t="str">
        <f>'[1]TKB-2'!FS15</f>
        <v>N.Thảo</v>
      </c>
      <c r="FT14" s="57"/>
      <c r="FU14" s="58" t="str">
        <f>'[1]TKB-2'!FU15</f>
        <v>L.Tín</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t="str">
        <f>'[1]TKB-2'!CD16</f>
        <v>B2-205C</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t="str">
        <f>'[1]TKB-2'!ED16</f>
        <v>B2-407</v>
      </c>
      <c r="EE15" s="60"/>
      <c r="EF15" s="59" t="str">
        <f>'[1]TKB-2'!EF16</f>
        <v>B2-408</v>
      </c>
      <c r="EG15" s="60"/>
      <c r="EH15" s="59">
        <f>'[1]TKB-2'!EH16</f>
        <v>0</v>
      </c>
      <c r="EI15" s="60"/>
      <c r="EJ15" s="59">
        <f>'[1]TKB-2'!EJ16</f>
        <v>0</v>
      </c>
      <c r="EK15" s="60"/>
      <c r="EL15" s="59" t="str">
        <f>'[1]TKB-2'!EL16</f>
        <v>B2-507</v>
      </c>
      <c r="EM15" s="60"/>
      <c r="EN15" s="59">
        <f>'[1]TKB-2'!EN16</f>
        <v>0</v>
      </c>
      <c r="EO15" s="60"/>
      <c r="EP15" s="59" t="str">
        <f>'[1]TKB-2'!EP16</f>
        <v>B2-405</v>
      </c>
      <c r="EQ15" s="60"/>
      <c r="ER15" s="59" t="str">
        <f>'[1]TKB-2'!ER16</f>
        <v>B2-406</v>
      </c>
      <c r="ES15" s="60"/>
      <c r="ET15" s="59" t="str">
        <f>'[1]TKB-2'!ET16</f>
        <v>B2-506</v>
      </c>
      <c r="EU15" s="60"/>
      <c r="EV15" s="59" t="str">
        <f>'[1]TKB-2'!EV16</f>
        <v>B2-308</v>
      </c>
      <c r="EW15" s="60"/>
      <c r="EX15" s="59" t="str">
        <f>'[1]TKB-2'!EX16</f>
        <v>B2-207C</v>
      </c>
      <c r="EY15" s="60"/>
      <c r="EZ15" s="59">
        <f>'[1]TKB-2'!EZ16</f>
        <v>0</v>
      </c>
      <c r="FA15" s="60"/>
      <c r="FB15" s="59" t="str">
        <f>'[1]TKB-2'!FB16</f>
        <v>B2-503</v>
      </c>
      <c r="FC15" s="60"/>
      <c r="FD15" s="59">
        <f>'[1]TKB-2'!FD16</f>
        <v>0</v>
      </c>
      <c r="FE15" s="60"/>
      <c r="FF15" s="59" t="str">
        <f>'[1]TKB-2'!FF16</f>
        <v>B2-302</v>
      </c>
      <c r="FG15" s="60"/>
      <c r="FH15" s="59">
        <f>'[1]TKB-2'!FH16</f>
        <v>0</v>
      </c>
      <c r="FI15" s="60"/>
      <c r="FJ15" s="59" t="str">
        <f>'[1]TKB-2'!FJ16</f>
        <v>B2-304</v>
      </c>
      <c r="FK15" s="60"/>
      <c r="FL15" s="59">
        <f>'[1]TKB-2'!FL16</f>
        <v>0</v>
      </c>
      <c r="FM15" s="60"/>
      <c r="FN15" s="59">
        <f>'[1]TKB-2'!FN16</f>
        <v>0</v>
      </c>
      <c r="FO15" s="60"/>
      <c r="FP15" s="59">
        <f>'[1]TKB-2'!FP16</f>
        <v>0</v>
      </c>
      <c r="FQ15" s="60"/>
      <c r="FR15" s="59" t="str">
        <f>'[1]TKB-2'!FR16</f>
        <v>B2-108</v>
      </c>
      <c r="FS15" s="60"/>
      <c r="FT15" s="59" t="str">
        <f>'[1]TKB-2'!FT16</f>
        <v>B2-208C</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H.Tính</v>
      </c>
      <c r="X16" s="61"/>
      <c r="Y16" s="62" t="str">
        <f>'[1]TKB-2'!Y17</f>
        <v>T.Hải</v>
      </c>
      <c r="Z16" s="61"/>
      <c r="AA16" s="62" t="str">
        <f>'[1]TKB-2'!AA17</f>
        <v>Tr.Quang</v>
      </c>
      <c r="AB16" s="61"/>
      <c r="AC16" s="62" t="str">
        <f>'[1]TKB-2'!AC17</f>
        <v>C.Tín</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M.Linh</v>
      </c>
      <c r="EF16" s="61"/>
      <c r="EG16" s="62" t="str">
        <f>'[1]TKB-2'!EG17</f>
        <v>N.Dũng</v>
      </c>
      <c r="EH16" s="61"/>
      <c r="EI16" s="62" t="str">
        <f>'[1]TKB-2'!EI17</f>
        <v/>
      </c>
      <c r="EJ16" s="61"/>
      <c r="EK16" s="62" t="str">
        <f>'[1]TKB-2'!EK17</f>
        <v/>
      </c>
      <c r="EL16" s="61"/>
      <c r="EM16" s="62" t="str">
        <f>'[1]TKB-2'!EM17</f>
        <v>V.Danh</v>
      </c>
      <c r="EN16" s="61"/>
      <c r="EO16" s="62" t="str">
        <f>'[1]TKB-2'!EO17</f>
        <v/>
      </c>
      <c r="EP16" s="61"/>
      <c r="EQ16" s="62" t="str">
        <f>'[1]TKB-2'!EQ17</f>
        <v>Th.Thân</v>
      </c>
      <c r="ER16" s="61"/>
      <c r="ES16" s="62" t="str">
        <f>'[1]TKB-2'!ES17</f>
        <v>Ng.Đức</v>
      </c>
      <c r="ET16" s="61"/>
      <c r="EU16" s="62" t="str">
        <f>'[1]TKB-2'!EU17</f>
        <v>Th.Quý</v>
      </c>
      <c r="EV16" s="61"/>
      <c r="EW16" s="62" t="str">
        <f>'[1]TKB-2'!EW17</f>
        <v>T.Lê</v>
      </c>
      <c r="EX16" s="61"/>
      <c r="EY16" s="62" t="str">
        <f>'[1]TKB-2'!EY17</f>
        <v>T.Sơn</v>
      </c>
      <c r="EZ16" s="61"/>
      <c r="FA16" s="62" t="str">
        <f>'[1]TKB-2'!FA17</f>
        <v/>
      </c>
      <c r="FB16" s="61"/>
      <c r="FC16" s="62" t="str">
        <f>'[1]TKB-2'!FC17</f>
        <v>KTRKTRUC</v>
      </c>
      <c r="FD16" s="61"/>
      <c r="FE16" s="62" t="str">
        <f>'[1]TKB-2'!FE17</f>
        <v/>
      </c>
      <c r="FF16" s="61"/>
      <c r="FG16" s="62" t="str">
        <f>'[1]TKB-2'!FG17</f>
        <v>Th.Hồng</v>
      </c>
      <c r="FH16" s="61"/>
      <c r="FI16" s="62" t="str">
        <f>'[1]TKB-2'!FI17</f>
        <v/>
      </c>
      <c r="FJ16" s="61"/>
      <c r="FK16" s="62" t="str">
        <f>'[1]TKB-2'!FK17</f>
        <v>T.Đạo</v>
      </c>
      <c r="FL16" s="61"/>
      <c r="FM16" s="62" t="str">
        <f>'[1]TKB-2'!FM17</f>
        <v/>
      </c>
      <c r="FN16" s="61"/>
      <c r="FO16" s="62" t="str">
        <f>'[1]TKB-2'!FO17</f>
        <v/>
      </c>
      <c r="FP16" s="61"/>
      <c r="FQ16" s="62" t="str">
        <f>'[1]TKB-2'!FQ17</f>
        <v/>
      </c>
      <c r="FR16" s="61"/>
      <c r="FS16" s="62" t="str">
        <f>'[1]TKB-2'!FS17</f>
        <v>K.Cúc</v>
      </c>
      <c r="FT16" s="61"/>
      <c r="FU16" s="62" t="str">
        <f>'[1]TKB-2'!FU17</f>
        <v>L.Tín</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f>'[1]TKB-2'!V18</f>
        <v>0</v>
      </c>
      <c r="W17" s="56"/>
      <c r="X17" s="55">
        <f>'[1]TKB-2'!X18</f>
        <v>0</v>
      </c>
      <c r="Y17" s="56"/>
      <c r="Z17" s="55">
        <f>'[1]TKB-2'!Z18</f>
        <v>0</v>
      </c>
      <c r="AA17" s="56"/>
      <c r="AB17" s="55">
        <f>'[1]TKB-2'!AB18</f>
        <v>0</v>
      </c>
      <c r="AC17" s="56"/>
      <c r="AD17" s="55" t="str">
        <f>'[1]TKB-2'!AD18</f>
        <v>B2-101</v>
      </c>
      <c r="AE17" s="56"/>
      <c r="AF17" s="55" t="str">
        <f>'[1]TKB-2'!AF18</f>
        <v>B2-102</v>
      </c>
      <c r="AG17" s="56"/>
      <c r="AH17" s="55" t="str">
        <f>'[1]TKB-2'!AH18</f>
        <v>B2-103</v>
      </c>
      <c r="AI17" s="56"/>
      <c r="AJ17" s="55">
        <f>'[1]TKB-2'!AJ18</f>
        <v>0</v>
      </c>
      <c r="AK17" s="56"/>
      <c r="AL17" s="55">
        <f>'[1]TKB-2'!AL18</f>
        <v>0</v>
      </c>
      <c r="AM17" s="56"/>
      <c r="AN17" s="55">
        <f>'[1]TKB-2'!AN18</f>
        <v>0</v>
      </c>
      <c r="AO17" s="56"/>
      <c r="AP17" s="55" t="str">
        <f>'[1]TKB-2'!AP18</f>
        <v>B2-502</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t="str">
        <f>'[1]TKB-2'!BF18</f>
        <v>B2-204</v>
      </c>
      <c r="BG17" s="56"/>
      <c r="BH17" s="55">
        <f>'[1]TKB-2'!BH18</f>
        <v>0</v>
      </c>
      <c r="BI17" s="56"/>
      <c r="BJ17" s="55">
        <f>'[1]TKB-2'!BJ18</f>
        <v>0</v>
      </c>
      <c r="BK17" s="56"/>
      <c r="BL17" s="55" t="str">
        <f>'[1]TKB-2'!BL18</f>
        <v>A.XUONG1</v>
      </c>
      <c r="BM17" s="56"/>
      <c r="BN17" s="55" t="str">
        <f>'[1]TKB-2'!BN18</f>
        <v>btin</v>
      </c>
      <c r="BO17" s="56"/>
      <c r="BP17" s="55" t="str">
        <f>'[1]TKB-2'!BP18</f>
        <v>B2-301</v>
      </c>
      <c r="BQ17" s="56"/>
      <c r="BR17" s="55">
        <f>'[1]TKB-2'!BR18</f>
        <v>0</v>
      </c>
      <c r="BS17" s="56"/>
      <c r="BT17" s="55">
        <f>'[1]TKB-2'!BT18</f>
        <v>0</v>
      </c>
      <c r="BU17" s="56"/>
      <c r="BV17" s="55">
        <f>'[1]TKB-2'!BV18</f>
        <v>0</v>
      </c>
      <c r="BW17" s="56"/>
      <c r="BX17" s="55" t="str">
        <f>'[1]TKB-2'!BX18</f>
        <v>A.XUONG2</v>
      </c>
      <c r="BY17" s="56"/>
      <c r="BZ17" s="55" t="str">
        <f>'[1]TKB-2'!BZ18</f>
        <v>A.XUONG3</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t="str">
        <f>'[1]TKB-2'!EH18</f>
        <v>btin</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
      </c>
      <c r="X18" s="63"/>
      <c r="Y18" s="64" t="str">
        <f>'[1]TKB-2'!Y19</f>
        <v/>
      </c>
      <c r="Z18" s="63"/>
      <c r="AA18" s="64" t="str">
        <f>'[1]TKB-2'!AA19</f>
        <v/>
      </c>
      <c r="AB18" s="63"/>
      <c r="AC18" s="64" t="str">
        <f>'[1]TKB-2'!AC19</f>
        <v/>
      </c>
      <c r="AD18" s="63"/>
      <c r="AE18" s="64" t="str">
        <f>'[1]TKB-2'!AE19</f>
        <v>H.Tính</v>
      </c>
      <c r="AF18" s="63"/>
      <c r="AG18" s="64" t="str">
        <f>'[1]TKB-2'!AG19</f>
        <v>H.Giang</v>
      </c>
      <c r="AH18" s="63"/>
      <c r="AI18" s="64" t="str">
        <f>'[1]TKB-2'!AI19</f>
        <v>V.Đồng</v>
      </c>
      <c r="AJ18" s="63"/>
      <c r="AK18" s="64" t="str">
        <f>'[1]TKB-2'!AK19</f>
        <v/>
      </c>
      <c r="AL18" s="63"/>
      <c r="AM18" s="64" t="str">
        <f>'[1]TKB-2'!AM19</f>
        <v/>
      </c>
      <c r="AN18" s="63"/>
      <c r="AO18" s="64" t="str">
        <f>'[1]TKB-2'!AO19</f>
        <v/>
      </c>
      <c r="AP18" s="63"/>
      <c r="AQ18" s="64" t="str">
        <f>'[1]TKB-2'!AQ19</f>
        <v>KKTR-KNT</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Th.Toàn</v>
      </c>
      <c r="BH18" s="63"/>
      <c r="BI18" s="64" t="str">
        <f>'[1]TKB-2'!BI19</f>
        <v/>
      </c>
      <c r="BJ18" s="63"/>
      <c r="BK18" s="64" t="str">
        <f>'[1]TKB-2'!BK19</f>
        <v/>
      </c>
      <c r="BL18" s="63"/>
      <c r="BM18" s="64" t="str">
        <f>'[1]TKB-2'!BM19</f>
        <v>KXD</v>
      </c>
      <c r="BN18" s="63"/>
      <c r="BO18" s="64" t="e">
        <f>'[1]TKB-2'!BO19</f>
        <v>#VALUE!</v>
      </c>
      <c r="BP18" s="63"/>
      <c r="BQ18" s="64" t="str">
        <f>'[1]TKB-2'!BQ19</f>
        <v>Th.Dân</v>
      </c>
      <c r="BR18" s="63"/>
      <c r="BS18" s="64" t="str">
        <f>'[1]TKB-2'!BS19</f>
        <v/>
      </c>
      <c r="BT18" s="63"/>
      <c r="BU18" s="64" t="str">
        <f>'[1]TKB-2'!BU19</f>
        <v/>
      </c>
      <c r="BV18" s="63"/>
      <c r="BW18" s="64" t="str">
        <f>'[1]TKB-2'!BW19</f>
        <v/>
      </c>
      <c r="BX18" s="63"/>
      <c r="BY18" s="64" t="str">
        <f>'[1]TKB-2'!BY19</f>
        <v>T.Kiếm</v>
      </c>
      <c r="BZ18" s="63"/>
      <c r="CA18" s="64" t="str">
        <f>'[1]TKB-2'!CA19</f>
        <v>Th.Truyền(TG)</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e">
        <f>'[1]TKB-2'!EI19</f>
        <v>#VALUE!</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t="str">
        <f>'[1]TKB-2'!AH20</f>
        <v>B2-103</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H.Giang</v>
      </c>
      <c r="AF20" s="61"/>
      <c r="AG20" s="62" t="str">
        <f>'[1]TKB-2'!AG21</f>
        <v>V.Thành</v>
      </c>
      <c r="AH20" s="61"/>
      <c r="AI20" s="62" t="str">
        <f>'[1]TKB-2'!AI21</f>
        <v>H.Toàn</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Đ.Tú</v>
      </c>
      <c r="BH20" s="61"/>
      <c r="BI20" s="62" t="str">
        <f>'[1]TKB-2'!BI21</f>
        <v/>
      </c>
      <c r="BJ20" s="61"/>
      <c r="BK20" s="62" t="str">
        <f>'[1]TKB-2'!BK21</f>
        <v/>
      </c>
      <c r="BL20" s="61"/>
      <c r="BM20" s="62" t="str">
        <f>'[1]TKB-2'!BM21</f>
        <v/>
      </c>
      <c r="BN20" s="61"/>
      <c r="BO20" s="62" t="str">
        <f>'[1]TKB-2'!BO21</f>
        <v/>
      </c>
      <c r="BP20" s="61"/>
      <c r="BQ20" s="62" t="str">
        <f>'[1]TKB-2'!BQ21</f>
        <v>D.Tiến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A.PTNKĐCT</v>
      </c>
      <c r="W23" s="56"/>
      <c r="X23" s="55" t="str">
        <f>'[1]TKB-2'!X24</f>
        <v>B2-102</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A.XUONG1</v>
      </c>
      <c r="BM23" s="56"/>
      <c r="BN23" s="55">
        <f>'[1]TKB-2'!BN24</f>
        <v>0</v>
      </c>
      <c r="BO23" s="56"/>
      <c r="BP23" s="55">
        <f>'[1]TKB-2'!BP24</f>
        <v>0</v>
      </c>
      <c r="BQ23" s="56"/>
      <c r="BR23" s="55">
        <f>'[1]TKB-2'!BR24</f>
        <v>0</v>
      </c>
      <c r="BS23" s="56"/>
      <c r="BT23" s="55">
        <f>'[1]TKB-2'!BT24</f>
        <v>0</v>
      </c>
      <c r="BU23" s="56"/>
      <c r="BV23" s="55">
        <f>'[1]TKB-2'!BV24</f>
        <v>0</v>
      </c>
      <c r="BW23" s="56"/>
      <c r="BX23" s="55" t="str">
        <f>'[1]TKB-2'!BX24</f>
        <v>A.XUONG2</v>
      </c>
      <c r="BY23" s="56"/>
      <c r="BZ23" s="55" t="str">
        <f>'[1]TKB-2'!BZ24</f>
        <v>A.XUONG3</v>
      </c>
      <c r="CA23" s="56"/>
      <c r="CB23" s="55">
        <f>'[1]TKB-2'!CB24</f>
        <v>0</v>
      </c>
      <c r="CC23" s="56"/>
      <c r="CD23" s="55" t="str">
        <f>'[1]TKB-2'!CD24</f>
        <v>A.XUONG4</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t="str">
        <f>'[1]TKB-2'!EL24</f>
        <v>B2-507</v>
      </c>
      <c r="EM23" s="56"/>
      <c r="EN23" s="55">
        <f>'[1]TKB-2'!EN24</f>
        <v>0</v>
      </c>
      <c r="EO23" s="56"/>
      <c r="EP23" s="55" t="str">
        <f>'[1]TKB-2'!EP24</f>
        <v>B2-405</v>
      </c>
      <c r="EQ23" s="56"/>
      <c r="ER23" s="55" t="str">
        <f>'[1]TKB-2'!ER24</f>
        <v>B2-406</v>
      </c>
      <c r="ES23" s="56"/>
      <c r="ET23" s="55" t="str">
        <f>'[1]TKB-2'!ET24</f>
        <v>B2-506</v>
      </c>
      <c r="EU23" s="56"/>
      <c r="EV23" s="55" t="str">
        <f>'[1]TKB-2'!EV24</f>
        <v>B2-207C</v>
      </c>
      <c r="EW23" s="56"/>
      <c r="EX23" s="55" t="str">
        <f>'[1]TKB-2'!EX24</f>
        <v>B2-203</v>
      </c>
      <c r="EY23" s="56"/>
      <c r="EZ23" s="55">
        <f>'[1]TKB-2'!EZ24</f>
        <v>0</v>
      </c>
      <c r="FA23" s="56"/>
      <c r="FB23" s="55" t="str">
        <f>'[1]TKB-2'!FB24</f>
        <v>B2-503</v>
      </c>
      <c r="FC23" s="56"/>
      <c r="FD23" s="55">
        <f>'[1]TKB-2'!FD24</f>
        <v>0</v>
      </c>
      <c r="FE23" s="56"/>
      <c r="FF23" s="55" t="str">
        <f>'[1]TKB-2'!FF24</f>
        <v>B2-302</v>
      </c>
      <c r="FG23" s="56"/>
      <c r="FH23" s="55">
        <f>'[1]TKB-2'!FH24</f>
        <v>0</v>
      </c>
      <c r="FI23" s="56"/>
      <c r="FJ23" s="55" t="str">
        <f>'[1]TKB-2'!FJ24</f>
        <v>B2-304</v>
      </c>
      <c r="FK23" s="56"/>
      <c r="FL23" s="55" t="str">
        <f>'[1]TKB-2'!FL24</f>
        <v>B2-402</v>
      </c>
      <c r="FM23" s="56"/>
      <c r="FN23" s="55">
        <f>'[1]TKB-2'!FN24</f>
        <v>0</v>
      </c>
      <c r="FO23" s="56"/>
      <c r="FP23" s="55">
        <f>'[1]TKB-2'!FP24</f>
        <v>0</v>
      </c>
      <c r="FQ23" s="56"/>
      <c r="FR23" s="55" t="str">
        <f>'[1]TKB-2'!FR24</f>
        <v>B2-108</v>
      </c>
      <c r="FS23" s="56"/>
      <c r="FT23" s="55" t="str">
        <f>'[1]TKB-2'!FT24</f>
        <v>B2-305</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V.Trình</v>
      </c>
      <c r="X24" s="57"/>
      <c r="Y24" s="58" t="str">
        <f>'[1]TKB-2'!Y25</f>
        <v>K.Oanh</v>
      </c>
      <c r="Z24" s="57"/>
      <c r="AA24" s="58" t="str">
        <f>'[1]TKB-2'!AA25</f>
        <v>D.Tiến</v>
      </c>
      <c r="AB24" s="57"/>
      <c r="AC24" s="58" t="str">
        <f>'[1]TKB-2'!AC25</f>
        <v>H.Tính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KXD</v>
      </c>
      <c r="BN24" s="57"/>
      <c r="BO24" s="58" t="str">
        <f>'[1]TKB-2'!BO25</f>
        <v/>
      </c>
      <c r="BP24" s="57"/>
      <c r="BQ24" s="58" t="str">
        <f>'[1]TKB-2'!BQ25</f>
        <v/>
      </c>
      <c r="BR24" s="57"/>
      <c r="BS24" s="58" t="str">
        <f>'[1]TKB-2'!BS25</f>
        <v/>
      </c>
      <c r="BT24" s="57"/>
      <c r="BU24" s="58" t="str">
        <f>'[1]TKB-2'!BU25</f>
        <v/>
      </c>
      <c r="BV24" s="57"/>
      <c r="BW24" s="58" t="str">
        <f>'[1]TKB-2'!BW25</f>
        <v/>
      </c>
      <c r="BX24" s="57"/>
      <c r="BY24" s="58" t="str">
        <f>'[1]TKB-2'!BY25</f>
        <v>T.Kiếm</v>
      </c>
      <c r="BZ24" s="57"/>
      <c r="CA24" s="58" t="str">
        <f>'[1]TKB-2'!CA25</f>
        <v>Th.Truyền(TG)</v>
      </c>
      <c r="CB24" s="57"/>
      <c r="CC24" s="58" t="str">
        <f>'[1]TKB-2'!CC25</f>
        <v/>
      </c>
      <c r="CD24" s="57"/>
      <c r="CE24" s="58" t="str">
        <f>'[1]TKB-2'!CE25</f>
        <v>C.Hiển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Th.Thân</v>
      </c>
      <c r="ED24" s="57"/>
      <c r="EE24" s="58" t="str">
        <f>'[1]TKB-2'!EE25</f>
        <v>V.Hiệp</v>
      </c>
      <c r="EF24" s="57"/>
      <c r="EG24" s="58" t="str">
        <f>'[1]TKB-2'!EG25</f>
        <v>T.Thủy</v>
      </c>
      <c r="EH24" s="57"/>
      <c r="EI24" s="58" t="str">
        <f>'[1]TKB-2'!EI25</f>
        <v/>
      </c>
      <c r="EJ24" s="57"/>
      <c r="EK24" s="58" t="str">
        <f>'[1]TKB-2'!EK25</f>
        <v/>
      </c>
      <c r="EL24" s="57"/>
      <c r="EM24" s="58" t="str">
        <f>'[1]TKB-2'!EM25</f>
        <v>V.Danh</v>
      </c>
      <c r="EN24" s="57"/>
      <c r="EO24" s="58" t="str">
        <f>'[1]TKB-2'!EO25</f>
        <v/>
      </c>
      <c r="EP24" s="57"/>
      <c r="EQ24" s="58" t="str">
        <f>'[1]TKB-2'!EQ25</f>
        <v>T.Lê</v>
      </c>
      <c r="ER24" s="57"/>
      <c r="ES24" s="58" t="str">
        <f>'[1]TKB-2'!ES25</f>
        <v>N.Dũng</v>
      </c>
      <c r="ET24" s="57"/>
      <c r="EU24" s="58" t="str">
        <f>'[1]TKB-2'!EU25</f>
        <v>Ng.Đức</v>
      </c>
      <c r="EV24" s="57"/>
      <c r="EW24" s="58" t="str">
        <f>'[1]TKB-2'!EW25</f>
        <v>T.Sơn</v>
      </c>
      <c r="EX24" s="57"/>
      <c r="EY24" s="58" t="str">
        <f>'[1]TKB-2'!EY25</f>
        <v>Th.Loan</v>
      </c>
      <c r="EZ24" s="57"/>
      <c r="FA24" s="58" t="str">
        <f>'[1]TKB-2'!FA25</f>
        <v/>
      </c>
      <c r="FB24" s="57"/>
      <c r="FC24" s="58" t="str">
        <f>'[1]TKB-2'!FC25</f>
        <v>KTRKTRUC</v>
      </c>
      <c r="FD24" s="57"/>
      <c r="FE24" s="58" t="str">
        <f>'[1]TKB-2'!FE25</f>
        <v/>
      </c>
      <c r="FF24" s="57"/>
      <c r="FG24" s="58" t="str">
        <f>'[1]TKB-2'!FG25</f>
        <v>P.Dũng</v>
      </c>
      <c r="FH24" s="57"/>
      <c r="FI24" s="58" t="str">
        <f>'[1]TKB-2'!FI25</f>
        <v/>
      </c>
      <c r="FJ24" s="57"/>
      <c r="FK24" s="58" t="str">
        <f>'[1]TKB-2'!FK25</f>
        <v>T.Nhiệm</v>
      </c>
      <c r="FL24" s="57"/>
      <c r="FM24" s="58" t="str">
        <f>'[1]TKB-2'!FM25</f>
        <v>M.Linh</v>
      </c>
      <c r="FN24" s="57"/>
      <c r="FO24" s="58" t="str">
        <f>'[1]TKB-2'!FO25</f>
        <v/>
      </c>
      <c r="FP24" s="57"/>
      <c r="FQ24" s="58" t="str">
        <f>'[1]TKB-2'!FQ25</f>
        <v/>
      </c>
      <c r="FR24" s="57"/>
      <c r="FS24" s="58" t="str">
        <f>'[1]TKB-2'!FS25</f>
        <v>T.Đạo</v>
      </c>
      <c r="FT24" s="57"/>
      <c r="FU24" s="58" t="str">
        <f>'[1]TKB-2'!FU25</f>
        <v>V.Dương</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A.PTNKĐCT</v>
      </c>
      <c r="W25" s="60"/>
      <c r="X25" s="59" t="str">
        <f>'[1]TKB-2'!X26</f>
        <v>B2-102</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t="str">
        <f>'[1]TKB-2'!CD26</f>
        <v>A.XUONG4</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t="str">
        <f>'[1]TKB-2'!EF26</f>
        <v>B2-408</v>
      </c>
      <c r="EG25" s="60"/>
      <c r="EH25" s="59">
        <f>'[1]TKB-2'!EH26</f>
        <v>0</v>
      </c>
      <c r="EI25" s="60"/>
      <c r="EJ25" s="59">
        <f>'[1]TKB-2'!EJ26</f>
        <v>0</v>
      </c>
      <c r="EK25" s="60"/>
      <c r="EL25" s="59" t="str">
        <f>'[1]TKB-2'!EL26</f>
        <v>B2-507</v>
      </c>
      <c r="EM25" s="60"/>
      <c r="EN25" s="59">
        <f>'[1]TKB-2'!EN26</f>
        <v>0</v>
      </c>
      <c r="EO25" s="60"/>
      <c r="EP25" s="59" t="str">
        <f>'[1]TKB-2'!EP26</f>
        <v>B2-405</v>
      </c>
      <c r="EQ25" s="60"/>
      <c r="ER25" s="59" t="str">
        <f>'[1]TKB-2'!ER26</f>
        <v>B2-406</v>
      </c>
      <c r="ES25" s="60"/>
      <c r="ET25" s="59" t="str">
        <f>'[1]TKB-2'!ET26</f>
        <v>B2-506</v>
      </c>
      <c r="EU25" s="60"/>
      <c r="EV25" s="59" t="str">
        <f>'[1]TKB-2'!EV26</f>
        <v>B2-207C</v>
      </c>
      <c r="EW25" s="60"/>
      <c r="EX25" s="59" t="str">
        <f>'[1]TKB-2'!EX26</f>
        <v>B2-203</v>
      </c>
      <c r="EY25" s="60"/>
      <c r="EZ25" s="59">
        <f>'[1]TKB-2'!EZ26</f>
        <v>0</v>
      </c>
      <c r="FA25" s="60"/>
      <c r="FB25" s="59" t="str">
        <f>'[1]TKB-2'!FB26</f>
        <v>B2-503</v>
      </c>
      <c r="FC25" s="60"/>
      <c r="FD25" s="59">
        <f>'[1]TKB-2'!FD26</f>
        <v>0</v>
      </c>
      <c r="FE25" s="60"/>
      <c r="FF25" s="59" t="str">
        <f>'[1]TKB-2'!FF26</f>
        <v>B2-302</v>
      </c>
      <c r="FG25" s="60"/>
      <c r="FH25" s="59">
        <f>'[1]TKB-2'!FH26</f>
        <v>0</v>
      </c>
      <c r="FI25" s="60"/>
      <c r="FJ25" s="59">
        <f>'[1]TKB-2'!FJ26</f>
        <v>0</v>
      </c>
      <c r="FK25" s="60"/>
      <c r="FL25" s="59">
        <f>'[1]TKB-2'!FL26</f>
        <v>0</v>
      </c>
      <c r="FM25" s="60"/>
      <c r="FN25" s="59">
        <f>'[1]TKB-2'!FN26</f>
        <v>0</v>
      </c>
      <c r="FO25" s="60"/>
      <c r="FP25" s="59">
        <f>'[1]TKB-2'!FP26</f>
        <v>0</v>
      </c>
      <c r="FQ25" s="60"/>
      <c r="FR25" s="59" t="str">
        <f>'[1]TKB-2'!FR26</f>
        <v>B2-108</v>
      </c>
      <c r="FS25" s="60"/>
      <c r="FT25" s="59" t="str">
        <f>'[1]TKB-2'!FT26</f>
        <v>B2-305</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V.Trình</v>
      </c>
      <c r="X26" s="61"/>
      <c r="Y26" s="62" t="str">
        <f>'[1]TKB-2'!Y27</f>
        <v>K.Oanh</v>
      </c>
      <c r="Z26" s="61"/>
      <c r="AA26" s="62" t="str">
        <f>'[1]TKB-2'!AA27</f>
        <v>V.Sơn</v>
      </c>
      <c r="AB26" s="61"/>
      <c r="AC26" s="62" t="str">
        <f>'[1]TKB-2'!AC27</f>
        <v>C.Tín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C.Hiển</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N.Dũng</v>
      </c>
      <c r="EH26" s="61"/>
      <c r="EI26" s="62" t="str">
        <f>'[1]TKB-2'!EI27</f>
        <v/>
      </c>
      <c r="EJ26" s="61"/>
      <c r="EK26" s="62" t="str">
        <f>'[1]TKB-2'!EK27</f>
        <v/>
      </c>
      <c r="EL26" s="61"/>
      <c r="EM26" s="62" t="str">
        <f>'[1]TKB-2'!EM27</f>
        <v>V.Dương</v>
      </c>
      <c r="EN26" s="61"/>
      <c r="EO26" s="62" t="str">
        <f>'[1]TKB-2'!EO27</f>
        <v/>
      </c>
      <c r="EP26" s="61"/>
      <c r="EQ26" s="62" t="str">
        <f>'[1]TKB-2'!EQ27</f>
        <v>Th.Thân</v>
      </c>
      <c r="ER26" s="61"/>
      <c r="ES26" s="62" t="str">
        <f>'[1]TKB-2'!ES27</f>
        <v>T.Lê</v>
      </c>
      <c r="ET26" s="61"/>
      <c r="EU26" s="62" t="str">
        <f>'[1]TKB-2'!EU27</f>
        <v>M.Linh</v>
      </c>
      <c r="EV26" s="61"/>
      <c r="EW26" s="62" t="str">
        <f>'[1]TKB-2'!EW27</f>
        <v>T.Sơn</v>
      </c>
      <c r="EX26" s="61"/>
      <c r="EY26" s="62" t="str">
        <f>'[1]TKB-2'!EY27</f>
        <v>K.Cúc</v>
      </c>
      <c r="EZ26" s="61"/>
      <c r="FA26" s="62" t="str">
        <f>'[1]TKB-2'!FA27</f>
        <v/>
      </c>
      <c r="FB26" s="61"/>
      <c r="FC26" s="62" t="str">
        <f>'[1]TKB-2'!FC27</f>
        <v>KTRKTRUC</v>
      </c>
      <c r="FD26" s="61"/>
      <c r="FE26" s="62" t="str">
        <f>'[1]TKB-2'!FE27</f>
        <v/>
      </c>
      <c r="FF26" s="61"/>
      <c r="FG26" s="62" t="str">
        <f>'[1]TKB-2'!FG27</f>
        <v>Th.Hồng</v>
      </c>
      <c r="FH26" s="61"/>
      <c r="FI26" s="62" t="str">
        <f>'[1]TKB-2'!FI27</f>
        <v/>
      </c>
      <c r="FJ26" s="61"/>
      <c r="FK26" s="62" t="str">
        <f>'[1]TKB-2'!FK27</f>
        <v/>
      </c>
      <c r="FL26" s="61"/>
      <c r="FM26" s="62" t="str">
        <f>'[1]TKB-2'!FM27</f>
        <v/>
      </c>
      <c r="FN26" s="61"/>
      <c r="FO26" s="62" t="str">
        <f>'[1]TKB-2'!FO27</f>
        <v/>
      </c>
      <c r="FP26" s="61"/>
      <c r="FQ26" s="62" t="str">
        <f>'[1]TKB-2'!FQ27</f>
        <v/>
      </c>
      <c r="FR26" s="61"/>
      <c r="FS26" s="62" t="str">
        <f>'[1]TKB-2'!FS27</f>
        <v>N.Thảo</v>
      </c>
      <c r="FT26" s="61"/>
      <c r="FU26" s="62" t="str">
        <f>'[1]TKB-2'!FU27</f>
        <v>T.Đạo</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A.PTNVL</v>
      </c>
      <c r="AI27" s="56"/>
      <c r="AJ27" s="55">
        <f>'[1]TKB-2'!AJ28</f>
        <v>0</v>
      </c>
      <c r="AK27" s="56"/>
      <c r="AL27" s="55">
        <f>'[1]TKB-2'!AL28</f>
        <v>0</v>
      </c>
      <c r="AM27" s="56"/>
      <c r="AN27" s="55" t="str">
        <f>'[1]TKB-2'!AN28</f>
        <v>B2-501</v>
      </c>
      <c r="AO27" s="56"/>
      <c r="AP27" s="55" t="str">
        <f>'[1]TKB-2'!AP28</f>
        <v>B2-502</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t="str">
        <f>'[1]TKB-2'!BF28</f>
        <v>B2-207C</v>
      </c>
      <c r="BG27" s="56"/>
      <c r="BH27" s="55">
        <f>'[1]TKB-2'!BH28</f>
        <v>0</v>
      </c>
      <c r="BI27" s="56"/>
      <c r="BJ27" s="55">
        <f>'[1]TKB-2'!BJ28</f>
        <v>0</v>
      </c>
      <c r="BK27" s="56"/>
      <c r="BL27" s="55" t="str">
        <f>'[1]TKB-2'!BL28</f>
        <v>A.XUONG1</v>
      </c>
      <c r="BM27" s="56"/>
      <c r="BN27" s="55">
        <f>'[1]TKB-2'!BN28</f>
        <v>0</v>
      </c>
      <c r="BO27" s="56"/>
      <c r="BP27" s="55" t="str">
        <f>'[1]TKB-2'!BP28</f>
        <v>B2-301</v>
      </c>
      <c r="BQ27" s="56"/>
      <c r="BR27" s="55">
        <f>'[1]TKB-2'!BR28</f>
        <v>0</v>
      </c>
      <c r="BS27" s="56"/>
      <c r="BT27" s="55">
        <f>'[1]TKB-2'!BT28</f>
        <v>0</v>
      </c>
      <c r="BU27" s="56"/>
      <c r="BV27" s="55">
        <f>'[1]TKB-2'!BV28</f>
        <v>0</v>
      </c>
      <c r="BW27" s="56"/>
      <c r="BX27" s="55" t="str">
        <f>'[1]TKB-2'!BX28</f>
        <v>A.XUONG2</v>
      </c>
      <c r="BY27" s="56"/>
      <c r="BZ27" s="55" t="str">
        <f>'[1]TKB-2'!BZ28</f>
        <v>A.XUONG3</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H.Tính</v>
      </c>
      <c r="AF28" s="63"/>
      <c r="AG28" s="64" t="str">
        <f>'[1]TKB-2'!AG29</f>
        <v>V.Dương</v>
      </c>
      <c r="AH28" s="63"/>
      <c r="AI28" s="64" t="str">
        <f>'[1]TKB-2'!AI29</f>
        <v>V.Đồng</v>
      </c>
      <c r="AJ28" s="63"/>
      <c r="AK28" s="64" t="str">
        <f>'[1]TKB-2'!AK29</f>
        <v/>
      </c>
      <c r="AL28" s="63"/>
      <c r="AM28" s="64" t="str">
        <f>'[1]TKB-2'!AM29</f>
        <v/>
      </c>
      <c r="AN28" s="63"/>
      <c r="AO28" s="64" t="str">
        <f>'[1]TKB-2'!AO29</f>
        <v>KKTR</v>
      </c>
      <c r="AP28" s="63"/>
      <c r="AQ28" s="64" t="str">
        <f>'[1]TKB-2'!AQ29</f>
        <v>KKTR-KNT</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S.Vinh</v>
      </c>
      <c r="BH28" s="63"/>
      <c r="BI28" s="64" t="str">
        <f>'[1]TKB-2'!BI29</f>
        <v/>
      </c>
      <c r="BJ28" s="63"/>
      <c r="BK28" s="64" t="str">
        <f>'[1]TKB-2'!BK29</f>
        <v/>
      </c>
      <c r="BL28" s="63"/>
      <c r="BM28" s="64" t="str">
        <f>'[1]TKB-2'!BM29</f>
        <v>KXD</v>
      </c>
      <c r="BN28" s="63"/>
      <c r="BO28" s="64" t="str">
        <f>'[1]TKB-2'!BO29</f>
        <v/>
      </c>
      <c r="BP28" s="63"/>
      <c r="BQ28" s="64" t="str">
        <f>'[1]TKB-2'!BQ29</f>
        <v>H.Giang</v>
      </c>
      <c r="BR28" s="63"/>
      <c r="BS28" s="64" t="str">
        <f>'[1]TKB-2'!BS29</f>
        <v/>
      </c>
      <c r="BT28" s="63"/>
      <c r="BU28" s="64" t="str">
        <f>'[1]TKB-2'!BU29</f>
        <v/>
      </c>
      <c r="BV28" s="63"/>
      <c r="BW28" s="64" t="str">
        <f>'[1]TKB-2'!BW29</f>
        <v/>
      </c>
      <c r="BX28" s="63"/>
      <c r="BY28" s="64" t="str">
        <f>'[1]TKB-2'!BY29</f>
        <v>T.Kiếm</v>
      </c>
      <c r="BZ28" s="63"/>
      <c r="CA28" s="64" t="str">
        <f>'[1]TKB-2'!CA29</f>
        <v>Th.Truyền(TG)</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A.PTNVL</v>
      </c>
      <c r="AI29" s="58"/>
      <c r="AJ29" s="57">
        <f>'[1]TKB-2'!AJ30</f>
        <v>0</v>
      </c>
      <c r="AK29" s="58"/>
      <c r="AL29" s="57">
        <f>'[1]TKB-2'!AL30</f>
        <v>0</v>
      </c>
      <c r="AM29" s="58"/>
      <c r="AN29" s="57" t="str">
        <f>'[1]TKB-2'!AN30</f>
        <v>B2-501</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t="str">
        <f>'[1]TKB-2'!BF30</f>
        <v>B2-207C</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V.Hiệp</v>
      </c>
      <c r="AF30" s="61"/>
      <c r="AG30" s="62" t="str">
        <f>'[1]TKB-2'!AG31</f>
        <v>H.Giang</v>
      </c>
      <c r="AH30" s="61"/>
      <c r="AI30" s="62" t="str">
        <f>'[1]TKB-2'!AI31</f>
        <v>V.Đồng</v>
      </c>
      <c r="AJ30" s="61"/>
      <c r="AK30" s="62" t="str">
        <f>'[1]TKB-2'!AK31</f>
        <v/>
      </c>
      <c r="AL30" s="61"/>
      <c r="AM30" s="62" t="str">
        <f>'[1]TKB-2'!AM31</f>
        <v/>
      </c>
      <c r="AN30" s="61"/>
      <c r="AO30" s="62" t="str">
        <f>'[1]TKB-2'!AO31</f>
        <v>KKTR</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S.Vinh</v>
      </c>
      <c r="BH30" s="61"/>
      <c r="BI30" s="62" t="str">
        <f>'[1]TKB-2'!BI31</f>
        <v/>
      </c>
      <c r="BJ30" s="61"/>
      <c r="BK30" s="62" t="str">
        <f>'[1]TKB-2'!BK31</f>
        <v/>
      </c>
      <c r="BL30" s="61"/>
      <c r="BM30" s="62" t="str">
        <f>'[1]TKB-2'!BM31</f>
        <v/>
      </c>
      <c r="BN30" s="61"/>
      <c r="BO30" s="62" t="str">
        <f>'[1]TKB-2'!BO31</f>
        <v/>
      </c>
      <c r="BP30" s="61"/>
      <c r="BQ30" s="62" t="str">
        <f>'[1]TKB-2'!BQ31</f>
        <v>D.Tiến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B2-102</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A.XUONG1</v>
      </c>
      <c r="BM33" s="56"/>
      <c r="BN33" s="55">
        <f>'[1]TKB-2'!BN34</f>
        <v>0</v>
      </c>
      <c r="BO33" s="56"/>
      <c r="BP33" s="55">
        <f>'[1]TKB-2'!BP34</f>
        <v>0</v>
      </c>
      <c r="BQ33" s="56"/>
      <c r="BR33" s="55">
        <f>'[1]TKB-2'!BR34</f>
        <v>0</v>
      </c>
      <c r="BS33" s="56"/>
      <c r="BT33" s="55">
        <f>'[1]TKB-2'!BT34</f>
        <v>0</v>
      </c>
      <c r="BU33" s="56"/>
      <c r="BV33" s="55">
        <f>'[1]TKB-2'!BV34</f>
        <v>0</v>
      </c>
      <c r="BW33" s="56"/>
      <c r="BX33" s="55" t="str">
        <f>'[1]TKB-2'!BX34</f>
        <v>A.XUONG2</v>
      </c>
      <c r="BY33" s="56"/>
      <c r="BZ33" s="55" t="str">
        <f>'[1]TKB-2'!BZ34</f>
        <v>A.XUONG3</v>
      </c>
      <c r="CA33" s="56"/>
      <c r="CB33" s="55">
        <f>'[1]TKB-2'!CB34</f>
        <v>0</v>
      </c>
      <c r="CC33" s="56"/>
      <c r="CD33" s="55" t="str">
        <f>'[1]TKB-2'!CD34</f>
        <v>A.XUONG4</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B2-401</v>
      </c>
      <c r="EC33" s="56"/>
      <c r="ED33" s="55" t="str">
        <f>'[1]TKB-2'!ED34</f>
        <v>B2-407</v>
      </c>
      <c r="EE33" s="56"/>
      <c r="EF33" s="55" t="str">
        <f>'[1]TKB-2'!EF34</f>
        <v>B2-408</v>
      </c>
      <c r="EG33" s="56"/>
      <c r="EH33" s="55">
        <f>'[1]TKB-2'!EH34</f>
        <v>0</v>
      </c>
      <c r="EI33" s="56"/>
      <c r="EJ33" s="55">
        <f>'[1]TKB-2'!EJ34</f>
        <v>0</v>
      </c>
      <c r="EK33" s="56"/>
      <c r="EL33" s="55" t="str">
        <f>'[1]TKB-2'!EL34</f>
        <v>B2-507</v>
      </c>
      <c r="EM33" s="56"/>
      <c r="EN33" s="55">
        <f>'[1]TKB-2'!EN34</f>
        <v>0</v>
      </c>
      <c r="EO33" s="56"/>
      <c r="EP33" s="55" t="str">
        <f>'[1]TKB-2'!EP34</f>
        <v>B2-405</v>
      </c>
      <c r="EQ33" s="56"/>
      <c r="ER33" s="55" t="str">
        <f>'[1]TKB-2'!ER34</f>
        <v>B2-406</v>
      </c>
      <c r="ES33" s="56"/>
      <c r="ET33" s="55" t="str">
        <f>'[1]TKB-2'!ET34</f>
        <v>B2-506</v>
      </c>
      <c r="EU33" s="56"/>
      <c r="EV33" s="55" t="str">
        <f>'[1]TKB-2'!EV34</f>
        <v>B2-308</v>
      </c>
      <c r="EW33" s="56"/>
      <c r="EX33" s="55">
        <f>'[1]TKB-2'!EX34</f>
        <v>0</v>
      </c>
      <c r="EY33" s="56"/>
      <c r="EZ33" s="55">
        <f>'[1]TKB-2'!EZ34</f>
        <v>0</v>
      </c>
      <c r="FA33" s="56"/>
      <c r="FB33" s="55">
        <f>'[1]TKB-2'!FB34</f>
        <v>0</v>
      </c>
      <c r="FC33" s="56"/>
      <c r="FD33" s="55">
        <f>'[1]TKB-2'!FD34</f>
        <v>0</v>
      </c>
      <c r="FE33" s="56"/>
      <c r="FF33" s="55" t="str">
        <f>'[1]TKB-2'!FF34</f>
        <v>B2-302</v>
      </c>
      <c r="FG33" s="56"/>
      <c r="FH33" s="55">
        <f>'[1]TKB-2'!FH34</f>
        <v>0</v>
      </c>
      <c r="FI33" s="56"/>
      <c r="FJ33" s="55">
        <f>'[1]TKB-2'!FJ34</f>
        <v>0</v>
      </c>
      <c r="FK33" s="56"/>
      <c r="FL33" s="55" t="str">
        <f>'[1]TKB-2'!FL34</f>
        <v>B2-402</v>
      </c>
      <c r="FM33" s="56"/>
      <c r="FN33" s="55">
        <f>'[1]TKB-2'!FN34</f>
        <v>0</v>
      </c>
      <c r="FO33" s="56"/>
      <c r="FP33" s="55">
        <f>'[1]TKB-2'!FP34</f>
        <v>0</v>
      </c>
      <c r="FQ33" s="56"/>
      <c r="FR33" s="55" t="str">
        <f>'[1]TKB-2'!FR34</f>
        <v>B2-108</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H.Tính</v>
      </c>
      <c r="X34" s="57"/>
      <c r="Y34" s="58" t="str">
        <f>'[1]TKB-2'!Y35</f>
        <v>T.Hải</v>
      </c>
      <c r="Z34" s="57"/>
      <c r="AA34" s="58" t="str">
        <f>'[1]TKB-2'!AA35</f>
        <v>D.Tiến</v>
      </c>
      <c r="AB34" s="57"/>
      <c r="AC34" s="58" t="str">
        <f>'[1]TKB-2'!AC35</f>
        <v>V.Nam</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KXD</v>
      </c>
      <c r="BN34" s="57"/>
      <c r="BO34" s="58" t="str">
        <f>'[1]TKB-2'!BO35</f>
        <v/>
      </c>
      <c r="BP34" s="57"/>
      <c r="BQ34" s="58" t="str">
        <f>'[1]TKB-2'!BQ35</f>
        <v/>
      </c>
      <c r="BR34" s="57"/>
      <c r="BS34" s="58" t="str">
        <f>'[1]TKB-2'!BS35</f>
        <v/>
      </c>
      <c r="BT34" s="57"/>
      <c r="BU34" s="58" t="str">
        <f>'[1]TKB-2'!BU35</f>
        <v/>
      </c>
      <c r="BV34" s="57"/>
      <c r="BW34" s="58" t="str">
        <f>'[1]TKB-2'!BW35</f>
        <v/>
      </c>
      <c r="BX34" s="57"/>
      <c r="BY34" s="58" t="str">
        <f>'[1]TKB-2'!BY35</f>
        <v>T.Kiếm</v>
      </c>
      <c r="BZ34" s="57"/>
      <c r="CA34" s="58" t="str">
        <f>'[1]TKB-2'!CA35</f>
        <v>Th.Truyền(TG)</v>
      </c>
      <c r="CB34" s="57"/>
      <c r="CC34" s="58" t="str">
        <f>'[1]TKB-2'!CC35</f>
        <v/>
      </c>
      <c r="CD34" s="57"/>
      <c r="CE34" s="58" t="str">
        <f>'[1]TKB-2'!CE35</f>
        <v>V.Khôi(SV)</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K.Cúc</v>
      </c>
      <c r="ED34" s="57"/>
      <c r="EE34" s="58" t="str">
        <f>'[1]TKB-2'!EE35</f>
        <v>V.Hiệp</v>
      </c>
      <c r="EF34" s="57"/>
      <c r="EG34" s="58" t="str">
        <f>'[1]TKB-2'!EG35</f>
        <v>Th.Loan</v>
      </c>
      <c r="EH34" s="57"/>
      <c r="EI34" s="58" t="str">
        <f>'[1]TKB-2'!EI35</f>
        <v/>
      </c>
      <c r="EJ34" s="57"/>
      <c r="EK34" s="58" t="str">
        <f>'[1]TKB-2'!EK35</f>
        <v/>
      </c>
      <c r="EL34" s="57"/>
      <c r="EM34" s="58" t="str">
        <f>'[1]TKB-2'!EM35</f>
        <v>V.Dương</v>
      </c>
      <c r="EN34" s="57"/>
      <c r="EO34" s="58" t="str">
        <f>'[1]TKB-2'!EO35</f>
        <v/>
      </c>
      <c r="EP34" s="57"/>
      <c r="EQ34" s="58" t="str">
        <f>'[1]TKB-2'!EQ35</f>
        <v>N.Dũng</v>
      </c>
      <c r="ER34" s="57"/>
      <c r="ES34" s="58" t="str">
        <f>'[1]TKB-2'!ES35</f>
        <v>Ng.Đức</v>
      </c>
      <c r="ET34" s="57"/>
      <c r="EU34" s="58" t="str">
        <f>'[1]TKB-2'!EU35</f>
        <v>Th.Thân</v>
      </c>
      <c r="EV34" s="57"/>
      <c r="EW34" s="58" t="str">
        <f>'[1]TKB-2'!EW35</f>
        <v>Th.Hồng</v>
      </c>
      <c r="EX34" s="57"/>
      <c r="EY34" s="58" t="str">
        <f>'[1]TKB-2'!EY35</f>
        <v/>
      </c>
      <c r="EZ34" s="57"/>
      <c r="FA34" s="58" t="str">
        <f>'[1]TKB-2'!FA35</f>
        <v/>
      </c>
      <c r="FB34" s="57"/>
      <c r="FC34" s="58" t="str">
        <f>'[1]TKB-2'!FC35</f>
        <v/>
      </c>
      <c r="FD34" s="57"/>
      <c r="FE34" s="58" t="str">
        <f>'[1]TKB-2'!FE35</f>
        <v/>
      </c>
      <c r="FF34" s="57"/>
      <c r="FG34" s="58" t="str">
        <f>'[1]TKB-2'!FG35</f>
        <v>M.Linh</v>
      </c>
      <c r="FH34" s="57"/>
      <c r="FI34" s="58" t="str">
        <f>'[1]TKB-2'!FI35</f>
        <v/>
      </c>
      <c r="FJ34" s="57"/>
      <c r="FK34" s="58" t="str">
        <f>'[1]TKB-2'!FK35</f>
        <v/>
      </c>
      <c r="FL34" s="57"/>
      <c r="FM34" s="58" t="str">
        <f>'[1]TKB-2'!FM35</f>
        <v>N.Thảo</v>
      </c>
      <c r="FN34" s="57"/>
      <c r="FO34" s="58" t="str">
        <f>'[1]TKB-2'!FO35</f>
        <v/>
      </c>
      <c r="FP34" s="57"/>
      <c r="FQ34" s="58" t="str">
        <f>'[1]TKB-2'!FQ35</f>
        <v/>
      </c>
      <c r="FR34" s="57"/>
      <c r="FS34" s="58" t="str">
        <f>'[1]TKB-2'!FS35</f>
        <v>T.Đạo</v>
      </c>
      <c r="FT34" s="57"/>
      <c r="FU34" s="58" t="str">
        <f>'[1]TKB-2'!FU35</f>
        <v>T.Lê</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B2-102</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t="str">
        <f>'[1]TKB-2'!CD36</f>
        <v>A.XUONG4</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t="str">
        <f>'[1]TKB-2'!EF36</f>
        <v>B2-408</v>
      </c>
      <c r="EG35" s="60"/>
      <c r="EH35" s="59">
        <f>'[1]TKB-2'!EH36</f>
        <v>0</v>
      </c>
      <c r="EI35" s="60"/>
      <c r="EJ35" s="59">
        <f>'[1]TKB-2'!EJ36</f>
        <v>0</v>
      </c>
      <c r="EK35" s="60"/>
      <c r="EL35" s="59" t="str">
        <f>'[1]TKB-2'!EL36</f>
        <v>B2-507</v>
      </c>
      <c r="EM35" s="60"/>
      <c r="EN35" s="59">
        <f>'[1]TKB-2'!EN36</f>
        <v>0</v>
      </c>
      <c r="EO35" s="60"/>
      <c r="EP35" s="59" t="str">
        <f>'[1]TKB-2'!EP36</f>
        <v>B2-405</v>
      </c>
      <c r="EQ35" s="60"/>
      <c r="ER35" s="59" t="str">
        <f>'[1]TKB-2'!ER36</f>
        <v>B2-406</v>
      </c>
      <c r="ES35" s="60"/>
      <c r="ET35" s="59" t="str">
        <f>'[1]TKB-2'!ET36</f>
        <v>B2-506</v>
      </c>
      <c r="EU35" s="60"/>
      <c r="EV35" s="59">
        <f>'[1]TKB-2'!EV36</f>
        <v>0</v>
      </c>
      <c r="EW35" s="60"/>
      <c r="EX35" s="59" t="str">
        <f>'[1]TKB-2'!EX36</f>
        <v>B2-203</v>
      </c>
      <c r="EY35" s="60"/>
      <c r="EZ35" s="59">
        <f>'[1]TKB-2'!EZ36</f>
        <v>0</v>
      </c>
      <c r="FA35" s="60"/>
      <c r="FB35" s="59">
        <f>'[1]TKB-2'!FB36</f>
        <v>0</v>
      </c>
      <c r="FC35" s="60"/>
      <c r="FD35" s="59">
        <f>'[1]TKB-2'!FD36</f>
        <v>0</v>
      </c>
      <c r="FE35" s="60"/>
      <c r="FF35" s="59" t="str">
        <f>'[1]TKB-2'!FF36</f>
        <v>B2-302</v>
      </c>
      <c r="FG35" s="60"/>
      <c r="FH35" s="59">
        <f>'[1]TKB-2'!FH36</f>
        <v>0</v>
      </c>
      <c r="FI35" s="60"/>
      <c r="FJ35" s="59" t="str">
        <f>'[1]TKB-2'!FJ36</f>
        <v>B2-304</v>
      </c>
      <c r="FK35" s="60"/>
      <c r="FL35" s="59">
        <f>'[1]TKB-2'!FL36</f>
        <v>0</v>
      </c>
      <c r="FM35" s="60"/>
      <c r="FN35" s="59">
        <f>'[1]TKB-2'!FN36</f>
        <v>0</v>
      </c>
      <c r="FO35" s="60"/>
      <c r="FP35" s="59">
        <f>'[1]TKB-2'!FP36</f>
        <v>0</v>
      </c>
      <c r="FQ35" s="60"/>
      <c r="FR35" s="59" t="str">
        <f>'[1]TKB-2'!FR36</f>
        <v>B2-108</v>
      </c>
      <c r="FS35" s="60"/>
      <c r="FT35" s="59" t="str">
        <f>'[1]TKB-2'!FT36</f>
        <v>B2-305</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L.Trường</v>
      </c>
      <c r="X36" s="61"/>
      <c r="Y36" s="62" t="str">
        <f>'[1]TKB-2'!Y37</f>
        <v>V.Trình</v>
      </c>
      <c r="Z36" s="61"/>
      <c r="AA36" s="62" t="str">
        <f>'[1]TKB-2'!AA37</f>
        <v>V.Sơn</v>
      </c>
      <c r="AB36" s="61"/>
      <c r="AC36" s="62" t="str">
        <f>'[1]TKB-2'!AC37</f>
        <v>V.Nam</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V.Khôi(SV)</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T.Thủy</v>
      </c>
      <c r="EH36" s="61"/>
      <c r="EI36" s="62" t="str">
        <f>'[1]TKB-2'!EI37</f>
        <v/>
      </c>
      <c r="EJ36" s="61"/>
      <c r="EK36" s="62" t="str">
        <f>'[1]TKB-2'!EK37</f>
        <v/>
      </c>
      <c r="EL36" s="61"/>
      <c r="EM36" s="62" t="str">
        <f>'[1]TKB-2'!EM37</f>
        <v>N.Dũng</v>
      </c>
      <c r="EN36" s="61"/>
      <c r="EO36" s="62" t="str">
        <f>'[1]TKB-2'!EO37</f>
        <v/>
      </c>
      <c r="EP36" s="61"/>
      <c r="EQ36" s="62" t="str">
        <f>'[1]TKB-2'!EQ37</f>
        <v>T.Lê</v>
      </c>
      <c r="ER36" s="61"/>
      <c r="ES36" s="62" t="str">
        <f>'[1]TKB-2'!ES37</f>
        <v>Th.Thân</v>
      </c>
      <c r="ET36" s="61"/>
      <c r="EU36" s="62" t="str">
        <f>'[1]TKB-2'!EU37</f>
        <v>M.Linh</v>
      </c>
      <c r="EV36" s="61"/>
      <c r="EW36" s="62" t="str">
        <f>'[1]TKB-2'!EW37</f>
        <v/>
      </c>
      <c r="EX36" s="61"/>
      <c r="EY36" s="62" t="str">
        <f>'[1]TKB-2'!EY37</f>
        <v>Th.Loan</v>
      </c>
      <c r="EZ36" s="61"/>
      <c r="FA36" s="62" t="str">
        <f>'[1]TKB-2'!FA37</f>
        <v/>
      </c>
      <c r="FB36" s="61"/>
      <c r="FC36" s="62" t="str">
        <f>'[1]TKB-2'!FC37</f>
        <v/>
      </c>
      <c r="FD36" s="61"/>
      <c r="FE36" s="62" t="str">
        <f>'[1]TKB-2'!FE37</f>
        <v/>
      </c>
      <c r="FF36" s="61"/>
      <c r="FG36" s="62" t="str">
        <f>'[1]TKB-2'!FG37</f>
        <v>Th.Hồng</v>
      </c>
      <c r="FH36" s="61"/>
      <c r="FI36" s="62" t="str">
        <f>'[1]TKB-2'!FI37</f>
        <v/>
      </c>
      <c r="FJ36" s="61"/>
      <c r="FK36" s="62" t="str">
        <f>'[1]TKB-2'!FK37</f>
        <v>T.Đạo</v>
      </c>
      <c r="FL36" s="61"/>
      <c r="FM36" s="62" t="str">
        <f>'[1]TKB-2'!FM37</f>
        <v/>
      </c>
      <c r="FN36" s="61"/>
      <c r="FO36" s="62" t="str">
        <f>'[1]TKB-2'!FO37</f>
        <v/>
      </c>
      <c r="FP36" s="61"/>
      <c r="FQ36" s="62" t="str">
        <f>'[1]TKB-2'!FQ37</f>
        <v/>
      </c>
      <c r="FR36" s="61"/>
      <c r="FS36" s="62" t="str">
        <f>'[1]TKB-2'!FS37</f>
        <v>K.Cúc</v>
      </c>
      <c r="FT36" s="61"/>
      <c r="FU36" s="62" t="str">
        <f>'[1]TKB-2'!FU37</f>
        <v>N.Thảo</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B2-207C</v>
      </c>
      <c r="AE37" s="56"/>
      <c r="AF37" s="55" t="str">
        <f>'[1]TKB-2'!AF38</f>
        <v>B2-102</v>
      </c>
      <c r="AG37" s="56"/>
      <c r="AH37" s="55" t="str">
        <f>'[1]TKB-2'!AH38</f>
        <v>B2-103</v>
      </c>
      <c r="AI37" s="56"/>
      <c r="AJ37" s="55">
        <f>'[1]TKB-2'!AJ38</f>
        <v>0</v>
      </c>
      <c r="AK37" s="56"/>
      <c r="AL37" s="55">
        <f>'[1]TKB-2'!AL38</f>
        <v>0</v>
      </c>
      <c r="AM37" s="56"/>
      <c r="AN37" s="55">
        <f>'[1]TKB-2'!AN38</f>
        <v>0</v>
      </c>
      <c r="AO37" s="56"/>
      <c r="AP37" s="55" t="str">
        <f>'[1]TKB-2'!AP38</f>
        <v>B2-502</v>
      </c>
      <c r="AQ37" s="56"/>
      <c r="AR37" s="55">
        <f>'[1]TKB-2'!AR38</f>
        <v>0</v>
      </c>
      <c r="AS37" s="56"/>
      <c r="AT37" s="55">
        <f>'[1]TKB-2'!AT38</f>
        <v>0</v>
      </c>
      <c r="AU37" s="56"/>
      <c r="AV37" s="55">
        <f>'[1]TKB-2'!AV38</f>
        <v>0</v>
      </c>
      <c r="AW37" s="56"/>
      <c r="AX37" s="55">
        <f>'[1]TKB-2'!AX38</f>
        <v>0</v>
      </c>
      <c r="AY37" s="56"/>
      <c r="AZ37" s="55">
        <f>'[1]TKB-2'!AZ38</f>
        <v>0</v>
      </c>
      <c r="BA37" s="56"/>
      <c r="BB37" s="55">
        <f>'[1]TKB-2'!BB38</f>
        <v>0</v>
      </c>
      <c r="BC37" s="56"/>
      <c r="BD37" s="55">
        <f>'[1]TKB-2'!BD38</f>
        <v>0</v>
      </c>
      <c r="BE37" s="56"/>
      <c r="BF37" s="55" t="str">
        <f>'[1]TKB-2'!BF38</f>
        <v>B2-204</v>
      </c>
      <c r="BG37" s="56"/>
      <c r="BH37" s="55">
        <f>'[1]TKB-2'!BH38</f>
        <v>0</v>
      </c>
      <c r="BI37" s="56"/>
      <c r="BJ37" s="55">
        <f>'[1]TKB-2'!BJ38</f>
        <v>0</v>
      </c>
      <c r="BK37" s="56"/>
      <c r="BL37" s="55" t="str">
        <f>'[1]TKB-2'!BL38</f>
        <v>A.XUONG1</v>
      </c>
      <c r="BM37" s="56"/>
      <c r="BN37" s="55">
        <f>'[1]TKB-2'!BN38</f>
        <v>0</v>
      </c>
      <c r="BO37" s="56"/>
      <c r="BP37" s="55" t="str">
        <f>'[1]TKB-2'!BP38</f>
        <v>btin</v>
      </c>
      <c r="BQ37" s="56"/>
      <c r="BR37" s="55">
        <f>'[1]TKB-2'!BR38</f>
        <v>0</v>
      </c>
      <c r="BS37" s="56"/>
      <c r="BT37" s="55">
        <f>'[1]TKB-2'!BT38</f>
        <v>0</v>
      </c>
      <c r="BU37" s="56"/>
      <c r="BV37" s="55">
        <f>'[1]TKB-2'!BV38</f>
        <v>0</v>
      </c>
      <c r="BW37" s="56"/>
      <c r="BX37" s="55" t="str">
        <f>'[1]TKB-2'!BX38</f>
        <v>A.XUONG2</v>
      </c>
      <c r="BY37" s="56"/>
      <c r="BZ37" s="55" t="str">
        <f>'[1]TKB-2'!BZ38</f>
        <v>A.XUONG3</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str">
        <f>'[1]TKB-2'!AE39</f>
        <v>H.Tính</v>
      </c>
      <c r="AF38" s="63"/>
      <c r="AG38" s="64" t="str">
        <f>'[1]TKB-2'!AG39</f>
        <v>H.Giang</v>
      </c>
      <c r="AH38" s="63"/>
      <c r="AI38" s="64" t="str">
        <f>'[1]TKB-2'!AI39</f>
        <v>N.Tiến</v>
      </c>
      <c r="AJ38" s="63"/>
      <c r="AK38" s="64" t="str">
        <f>'[1]TKB-2'!AK39</f>
        <v/>
      </c>
      <c r="AL38" s="63"/>
      <c r="AM38" s="64" t="str">
        <f>'[1]TKB-2'!AM39</f>
        <v/>
      </c>
      <c r="AN38" s="63"/>
      <c r="AO38" s="64" t="str">
        <f>'[1]TKB-2'!AO39</f>
        <v/>
      </c>
      <c r="AP38" s="63"/>
      <c r="AQ38" s="64" t="str">
        <f>'[1]TKB-2'!AQ39</f>
        <v>KKTR-KNT</v>
      </c>
      <c r="AR38" s="63"/>
      <c r="AS38" s="64" t="str">
        <f>'[1]TKB-2'!AS39</f>
        <v/>
      </c>
      <c r="AT38" s="63"/>
      <c r="AU38" s="64" t="str">
        <f>'[1]TKB-2'!AU39</f>
        <v/>
      </c>
      <c r="AV38" s="63"/>
      <c r="AW38" s="64" t="str">
        <f>'[1]TKB-2'!AW39</f>
        <v/>
      </c>
      <c r="AX38" s="63"/>
      <c r="AY38" s="64" t="str">
        <f>'[1]TKB-2'!AY39</f>
        <v/>
      </c>
      <c r="AZ38" s="63"/>
      <c r="BA38" s="64" t="str">
        <f>'[1]TKB-2'!BA39</f>
        <v/>
      </c>
      <c r="BB38" s="63"/>
      <c r="BC38" s="64" t="str">
        <f>'[1]TKB-2'!BC39</f>
        <v/>
      </c>
      <c r="BD38" s="63"/>
      <c r="BE38" s="64" t="str">
        <f>'[1]TKB-2'!BE39</f>
        <v/>
      </c>
      <c r="BF38" s="63"/>
      <c r="BG38" s="64" t="str">
        <f>'[1]TKB-2'!BG39</f>
        <v>Đ.Tú</v>
      </c>
      <c r="BH38" s="63"/>
      <c r="BI38" s="64" t="str">
        <f>'[1]TKB-2'!BI39</f>
        <v/>
      </c>
      <c r="BJ38" s="63"/>
      <c r="BK38" s="64" t="str">
        <f>'[1]TKB-2'!BK39</f>
        <v/>
      </c>
      <c r="BL38" s="63"/>
      <c r="BM38" s="64" t="str">
        <f>'[1]TKB-2'!BM39</f>
        <v>KXD</v>
      </c>
      <c r="BN38" s="63"/>
      <c r="BO38" s="64" t="str">
        <f>'[1]TKB-2'!BO39</f>
        <v/>
      </c>
      <c r="BP38" s="63"/>
      <c r="BQ38" s="64" t="e">
        <f>'[1]TKB-2'!BQ39</f>
        <v>#VALUE!</v>
      </c>
      <c r="BR38" s="63"/>
      <c r="BS38" s="64" t="str">
        <f>'[1]TKB-2'!BS39</f>
        <v/>
      </c>
      <c r="BT38" s="63"/>
      <c r="BU38" s="64" t="str">
        <f>'[1]TKB-2'!BU39</f>
        <v/>
      </c>
      <c r="BV38" s="63"/>
      <c r="BW38" s="64" t="str">
        <f>'[1]TKB-2'!BW39</f>
        <v/>
      </c>
      <c r="BX38" s="63"/>
      <c r="BY38" s="64" t="str">
        <f>'[1]TKB-2'!BY39</f>
        <v>T.Kiếm</v>
      </c>
      <c r="BZ38" s="63"/>
      <c r="CA38" s="64" t="str">
        <f>'[1]TKB-2'!CA39</f>
        <v>Th.Truyền(TG)</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B2-207C</v>
      </c>
      <c r="AE39" s="58"/>
      <c r="AF39" s="57" t="str">
        <f>'[1]TKB-2'!AF40</f>
        <v>B2-102</v>
      </c>
      <c r="AG39" s="58"/>
      <c r="AH39" s="57" t="str">
        <f>'[1]TKB-2'!AH40</f>
        <v>B2-103</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t="str">
        <f>'[1]TKB-2'!BF40</f>
        <v>B2-204</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H.Tính</v>
      </c>
      <c r="AF40" s="61"/>
      <c r="AG40" s="62" t="str">
        <f>'[1]TKB-2'!AG41</f>
        <v>H.Giang</v>
      </c>
      <c r="AH40" s="61"/>
      <c r="AI40" s="62" t="str">
        <f>'[1]TKB-2'!AI41</f>
        <v>H.Dũng</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Th.Toàn</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A.PTNĐKT</v>
      </c>
      <c r="AA43" s="56"/>
      <c r="AB43" s="55" t="str">
        <f>'[1]TKB-2'!AB44</f>
        <v>A.PTNĐKT</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A.XUONG1</v>
      </c>
      <c r="BM43" s="56"/>
      <c r="BN43" s="55">
        <f>'[1]TKB-2'!BN44</f>
        <v>0</v>
      </c>
      <c r="BO43" s="56"/>
      <c r="BP43" s="55">
        <f>'[1]TKB-2'!BP44</f>
        <v>0</v>
      </c>
      <c r="BQ43" s="56"/>
      <c r="BR43" s="55">
        <f>'[1]TKB-2'!BR44</f>
        <v>0</v>
      </c>
      <c r="BS43" s="56"/>
      <c r="BT43" s="55">
        <f>'[1]TKB-2'!BT44</f>
        <v>0</v>
      </c>
      <c r="BU43" s="56"/>
      <c r="BV43" s="55">
        <f>'[1]TKB-2'!BV44</f>
        <v>0</v>
      </c>
      <c r="BW43" s="56"/>
      <c r="BX43" s="55" t="str">
        <f>'[1]TKB-2'!BX44</f>
        <v>A.XUONG2</v>
      </c>
      <c r="BY43" s="56"/>
      <c r="BZ43" s="55" t="str">
        <f>'[1]TKB-2'!BZ44</f>
        <v>A.XUONG3</v>
      </c>
      <c r="CA43" s="56"/>
      <c r="CB43" s="55">
        <f>'[1]TKB-2'!CB44</f>
        <v>0</v>
      </c>
      <c r="CC43" s="56"/>
      <c r="CD43" s="55" t="str">
        <f>'[1]TKB-2'!CD44</f>
        <v>A.XUONG4</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t="str">
        <f>'[1]TKB-2'!DJ44</f>
        <v>A4-202</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f>'[1]TKB-2'!ED44</f>
        <v>0</v>
      </c>
      <c r="EE43" s="56"/>
      <c r="EF43" s="55" t="str">
        <f>'[1]TKB-2'!EF44</f>
        <v>B2-408</v>
      </c>
      <c r="EG43" s="56"/>
      <c r="EH43" s="55">
        <f>'[1]TKB-2'!EH44</f>
        <v>0</v>
      </c>
      <c r="EI43" s="56"/>
      <c r="EJ43" s="55">
        <f>'[1]TKB-2'!EJ44</f>
        <v>0</v>
      </c>
      <c r="EK43" s="56"/>
      <c r="EL43" s="55" t="str">
        <f>'[1]TKB-2'!EL44</f>
        <v>B2-507</v>
      </c>
      <c r="EM43" s="56"/>
      <c r="EN43" s="55">
        <f>'[1]TKB-2'!EN44</f>
        <v>0</v>
      </c>
      <c r="EO43" s="56"/>
      <c r="EP43" s="55" t="str">
        <f>'[1]TKB-2'!EP44</f>
        <v>B2-405</v>
      </c>
      <c r="EQ43" s="56"/>
      <c r="ER43" s="55" t="str">
        <f>'[1]TKB-2'!ER44</f>
        <v>B2-406</v>
      </c>
      <c r="ES43" s="56"/>
      <c r="ET43" s="55" t="str">
        <f>'[1]TKB-2'!ET44</f>
        <v>B2-506</v>
      </c>
      <c r="EU43" s="56"/>
      <c r="EV43" s="55" t="str">
        <f>'[1]TKB-2'!EV44</f>
        <v>btin</v>
      </c>
      <c r="EW43" s="56"/>
      <c r="EX43" s="55" t="str">
        <f>'[1]TKB-2'!EX44</f>
        <v>B2-207C</v>
      </c>
      <c r="EY43" s="56"/>
      <c r="EZ43" s="55">
        <f>'[1]TKB-2'!EZ44</f>
        <v>0</v>
      </c>
      <c r="FA43" s="56"/>
      <c r="FB43" s="55">
        <f>'[1]TKB-2'!FB44</f>
        <v>0</v>
      </c>
      <c r="FC43" s="56"/>
      <c r="FD43" s="55">
        <f>'[1]TKB-2'!FD44</f>
        <v>0</v>
      </c>
      <c r="FE43" s="56"/>
      <c r="FF43" s="55" t="str">
        <f>'[1]TKB-2'!FF44</f>
        <v>B2-302</v>
      </c>
      <c r="FG43" s="56"/>
      <c r="FH43" s="55">
        <f>'[1]TKB-2'!FH44</f>
        <v>0</v>
      </c>
      <c r="FI43" s="56"/>
      <c r="FJ43" s="55" t="str">
        <f>'[1]TKB-2'!FJ44</f>
        <v>btin</v>
      </c>
      <c r="FK43" s="56"/>
      <c r="FL43" s="55" t="str">
        <f>'[1]TKB-2'!FL44</f>
        <v>B2-402</v>
      </c>
      <c r="FM43" s="56"/>
      <c r="FN43" s="55">
        <f>'[1]TKB-2'!FN44</f>
        <v>0</v>
      </c>
      <c r="FO43" s="56"/>
      <c r="FP43" s="55">
        <f>'[1]TKB-2'!FP44</f>
        <v>0</v>
      </c>
      <c r="FQ43" s="56"/>
      <c r="FR43" s="55" t="str">
        <f>'[1]TKB-2'!FR44</f>
        <v>B2-108</v>
      </c>
      <c r="FS43" s="56"/>
      <c r="FT43" s="55" t="str">
        <f>'[1]TKB-2'!FT44</f>
        <v>B2-208C</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H.Vinh</v>
      </c>
      <c r="X44" s="57"/>
      <c r="Y44" s="58" t="str">
        <f>'[1]TKB-2'!Y45</f>
        <v>V.Trình</v>
      </c>
      <c r="Z44" s="57"/>
      <c r="AA44" s="58" t="str">
        <f>'[1]TKB-2'!AA45</f>
        <v>C.Tường</v>
      </c>
      <c r="AB44" s="57"/>
      <c r="AC44" s="58" t="str">
        <f>'[1]TKB-2'!AC45</f>
        <v>T.Danh</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KXD</v>
      </c>
      <c r="BN44" s="57"/>
      <c r="BO44" s="58" t="str">
        <f>'[1]TKB-2'!BO45</f>
        <v/>
      </c>
      <c r="BP44" s="57"/>
      <c r="BQ44" s="58" t="str">
        <f>'[1]TKB-2'!BQ45</f>
        <v/>
      </c>
      <c r="BR44" s="57"/>
      <c r="BS44" s="58" t="str">
        <f>'[1]TKB-2'!BS45</f>
        <v/>
      </c>
      <c r="BT44" s="57"/>
      <c r="BU44" s="58" t="str">
        <f>'[1]TKB-2'!BU45</f>
        <v/>
      </c>
      <c r="BV44" s="57"/>
      <c r="BW44" s="58" t="str">
        <f>'[1]TKB-2'!BW45</f>
        <v/>
      </c>
      <c r="BX44" s="57"/>
      <c r="BY44" s="58" t="str">
        <f>'[1]TKB-2'!BY45</f>
        <v>T.Kiếm</v>
      </c>
      <c r="BZ44" s="57"/>
      <c r="CA44" s="58" t="str">
        <f>'[1]TKB-2'!CA45</f>
        <v>Th.Truyền(TG)</v>
      </c>
      <c r="CB44" s="57"/>
      <c r="CC44" s="58" t="str">
        <f>'[1]TKB-2'!CC45</f>
        <v/>
      </c>
      <c r="CD44" s="57"/>
      <c r="CE44" s="58" t="str">
        <f>'[1]TKB-2'!CE45</f>
        <v>C.Hiển</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N.Hiệp(TG)</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Th.Hồng</v>
      </c>
      <c r="ED44" s="57"/>
      <c r="EE44" s="58" t="str">
        <f>'[1]TKB-2'!EE45</f>
        <v/>
      </c>
      <c r="EF44" s="57"/>
      <c r="EG44" s="58" t="str">
        <f>'[1]TKB-2'!EG45</f>
        <v>Th.Loan</v>
      </c>
      <c r="EH44" s="57"/>
      <c r="EI44" s="58" t="str">
        <f>'[1]TKB-2'!EI45</f>
        <v/>
      </c>
      <c r="EJ44" s="57"/>
      <c r="EK44" s="58" t="str">
        <f>'[1]TKB-2'!EK45</f>
        <v/>
      </c>
      <c r="EL44" s="57"/>
      <c r="EM44" s="58" t="str">
        <f>'[1]TKB-2'!EM45</f>
        <v>V.Danh</v>
      </c>
      <c r="EN44" s="57"/>
      <c r="EO44" s="58" t="str">
        <f>'[1]TKB-2'!EO45</f>
        <v/>
      </c>
      <c r="EP44" s="57"/>
      <c r="EQ44" s="58" t="str">
        <f>'[1]TKB-2'!EQ45</f>
        <v>N.Dũng</v>
      </c>
      <c r="ER44" s="57"/>
      <c r="ES44" s="58" t="str">
        <f>'[1]TKB-2'!ES45</f>
        <v>Ng.Đức</v>
      </c>
      <c r="ET44" s="57"/>
      <c r="EU44" s="58" t="str">
        <f>'[1]TKB-2'!EU45</f>
        <v>Th.Thân</v>
      </c>
      <c r="EV44" s="57"/>
      <c r="EW44" s="58" t="e">
        <f>'[1]TKB-2'!EW45</f>
        <v>#VALUE!</v>
      </c>
      <c r="EX44" s="57"/>
      <c r="EY44" s="58" t="str">
        <f>'[1]TKB-2'!EY45</f>
        <v>T.Sơn</v>
      </c>
      <c r="EZ44" s="57"/>
      <c r="FA44" s="58" t="str">
        <f>'[1]TKB-2'!FA45</f>
        <v/>
      </c>
      <c r="FB44" s="57"/>
      <c r="FC44" s="58" t="str">
        <f>'[1]TKB-2'!FC45</f>
        <v/>
      </c>
      <c r="FD44" s="57"/>
      <c r="FE44" s="58" t="str">
        <f>'[1]TKB-2'!FE45</f>
        <v/>
      </c>
      <c r="FF44" s="57"/>
      <c r="FG44" s="58" t="str">
        <f>'[1]TKB-2'!FG45</f>
        <v>T.Đạo</v>
      </c>
      <c r="FH44" s="57"/>
      <c r="FI44" s="58" t="str">
        <f>'[1]TKB-2'!FI45</f>
        <v/>
      </c>
      <c r="FJ44" s="57"/>
      <c r="FK44" s="58" t="e">
        <f>'[1]TKB-2'!FK45</f>
        <v>#VALUE!</v>
      </c>
      <c r="FL44" s="57"/>
      <c r="FM44" s="58" t="str">
        <f>'[1]TKB-2'!FM45</f>
        <v>M.Linh</v>
      </c>
      <c r="FN44" s="57"/>
      <c r="FO44" s="58" t="str">
        <f>'[1]TKB-2'!FO45</f>
        <v/>
      </c>
      <c r="FP44" s="57"/>
      <c r="FQ44" s="58" t="str">
        <f>'[1]TKB-2'!FQ45</f>
        <v/>
      </c>
      <c r="FR44" s="57"/>
      <c r="FS44" s="58" t="str">
        <f>'[1]TKB-2'!FS45</f>
        <v>V.Dương</v>
      </c>
      <c r="FT44" s="57"/>
      <c r="FU44" s="58" t="str">
        <f>'[1]TKB-2'!FU45</f>
        <v>L.Tín</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A.PTNĐKT</v>
      </c>
      <c r="AA45" s="60"/>
      <c r="AB45" s="59" t="str">
        <f>'[1]TKB-2'!AB46</f>
        <v>A.PTNĐKT</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t="str">
        <f>'[1]TKB-2'!CD46</f>
        <v>A.XUONG4</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t="str">
        <f>'[1]TKB-2'!DJ46</f>
        <v>A4-202</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f>'[1]TKB-2'!EF46</f>
        <v>0</v>
      </c>
      <c r="EG45" s="60"/>
      <c r="EH45" s="59">
        <f>'[1]TKB-2'!EH46</f>
        <v>0</v>
      </c>
      <c r="EI45" s="60"/>
      <c r="EJ45" s="59">
        <f>'[1]TKB-2'!EJ46</f>
        <v>0</v>
      </c>
      <c r="EK45" s="60"/>
      <c r="EL45" s="59" t="str">
        <f>'[1]TKB-2'!EL46</f>
        <v>B2-507</v>
      </c>
      <c r="EM45" s="60"/>
      <c r="EN45" s="59">
        <f>'[1]TKB-2'!EN46</f>
        <v>0</v>
      </c>
      <c r="EO45" s="60"/>
      <c r="EP45" s="59" t="str">
        <f>'[1]TKB-2'!EP46</f>
        <v>B2-405</v>
      </c>
      <c r="EQ45" s="60"/>
      <c r="ER45" s="59" t="str">
        <f>'[1]TKB-2'!ER46</f>
        <v>B2-406</v>
      </c>
      <c r="ES45" s="60"/>
      <c r="ET45" s="59" t="str">
        <f>'[1]TKB-2'!ET46</f>
        <v>B2-506</v>
      </c>
      <c r="EU45" s="60"/>
      <c r="EV45" s="59">
        <f>'[1]TKB-2'!EV46</f>
        <v>0</v>
      </c>
      <c r="EW45" s="60"/>
      <c r="EX45" s="59" t="str">
        <f>'[1]TKB-2'!EX46</f>
        <v>B2-207C</v>
      </c>
      <c r="EY45" s="60"/>
      <c r="EZ45" s="59">
        <f>'[1]TKB-2'!EZ46</f>
        <v>0</v>
      </c>
      <c r="FA45" s="60"/>
      <c r="FB45" s="59">
        <f>'[1]TKB-2'!FB46</f>
        <v>0</v>
      </c>
      <c r="FC45" s="60"/>
      <c r="FD45" s="59">
        <f>'[1]TKB-2'!FD46</f>
        <v>0</v>
      </c>
      <c r="FE45" s="60"/>
      <c r="FF45" s="59" t="str">
        <f>'[1]TKB-2'!FF46</f>
        <v>B2-302</v>
      </c>
      <c r="FG45" s="60"/>
      <c r="FH45" s="59">
        <f>'[1]TKB-2'!FH46</f>
        <v>0</v>
      </c>
      <c r="FI45" s="60"/>
      <c r="FJ45" s="59">
        <f>'[1]TKB-2'!FJ46</f>
        <v>0</v>
      </c>
      <c r="FK45" s="60"/>
      <c r="FL45" s="59" t="str">
        <f>'[1]TKB-2'!FL46</f>
        <v>B2-402</v>
      </c>
      <c r="FM45" s="60"/>
      <c r="FN45" s="59">
        <f>'[1]TKB-2'!FN46</f>
        <v>0</v>
      </c>
      <c r="FO45" s="60"/>
      <c r="FP45" s="59">
        <f>'[1]TKB-2'!FP46</f>
        <v>0</v>
      </c>
      <c r="FQ45" s="60"/>
      <c r="FR45" s="59">
        <f>'[1]TKB-2'!FR46</f>
        <v>0</v>
      </c>
      <c r="FS45" s="60"/>
      <c r="FT45" s="59" t="str">
        <f>'[1]TKB-2'!FT46</f>
        <v>B2-208C</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H.Vinh</v>
      </c>
      <c r="X46" s="61"/>
      <c r="Y46" s="62" t="str">
        <f>'[1]TKB-2'!Y47</f>
        <v>T.Hải</v>
      </c>
      <c r="Z46" s="61"/>
      <c r="AA46" s="62" t="str">
        <f>'[1]TKB-2'!AA47</f>
        <v>C.Tường</v>
      </c>
      <c r="AB46" s="61"/>
      <c r="AC46" s="62" t="str">
        <f>'[1]TKB-2'!AC47</f>
        <v>T.Danh</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C.Hiển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N.Hiệp(TG)</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M.Linh</v>
      </c>
      <c r="EF46" s="61"/>
      <c r="EG46" s="62" t="str">
        <f>'[1]TKB-2'!EG47</f>
        <v/>
      </c>
      <c r="EH46" s="61"/>
      <c r="EI46" s="62" t="str">
        <f>'[1]TKB-2'!EI47</f>
        <v/>
      </c>
      <c r="EJ46" s="61"/>
      <c r="EK46" s="62" t="str">
        <f>'[1]TKB-2'!EK47</f>
        <v/>
      </c>
      <c r="EL46" s="61"/>
      <c r="EM46" s="62" t="str">
        <f>'[1]TKB-2'!EM47</f>
        <v>V.Dương</v>
      </c>
      <c r="EN46" s="61"/>
      <c r="EO46" s="62" t="str">
        <f>'[1]TKB-2'!EO47</f>
        <v/>
      </c>
      <c r="EP46" s="61"/>
      <c r="EQ46" s="62" t="str">
        <f>'[1]TKB-2'!EQ47</f>
        <v>M.Tân</v>
      </c>
      <c r="ER46" s="61"/>
      <c r="ES46" s="62" t="str">
        <f>'[1]TKB-2'!ES47</f>
        <v>Th.Thân</v>
      </c>
      <c r="ET46" s="61"/>
      <c r="EU46" s="62" t="str">
        <f>'[1]TKB-2'!EU47</f>
        <v>N.Dũng</v>
      </c>
      <c r="EV46" s="61"/>
      <c r="EW46" s="62" t="str">
        <f>'[1]TKB-2'!EW47</f>
        <v/>
      </c>
      <c r="EX46" s="61"/>
      <c r="EY46" s="62" t="str">
        <f>'[1]TKB-2'!EY47</f>
        <v>T.Sơn</v>
      </c>
      <c r="EZ46" s="61"/>
      <c r="FA46" s="62" t="str">
        <f>'[1]TKB-2'!FA47</f>
        <v/>
      </c>
      <c r="FB46" s="61"/>
      <c r="FC46" s="62" t="str">
        <f>'[1]TKB-2'!FC47</f>
        <v/>
      </c>
      <c r="FD46" s="61"/>
      <c r="FE46" s="62" t="str">
        <f>'[1]TKB-2'!FE47</f>
        <v/>
      </c>
      <c r="FF46" s="61"/>
      <c r="FG46" s="62" t="str">
        <f>'[1]TKB-2'!FG47</f>
        <v>Th.Hồng</v>
      </c>
      <c r="FH46" s="61"/>
      <c r="FI46" s="62" t="str">
        <f>'[1]TKB-2'!FI47</f>
        <v/>
      </c>
      <c r="FJ46" s="61"/>
      <c r="FK46" s="62" t="str">
        <f>'[1]TKB-2'!FK47</f>
        <v/>
      </c>
      <c r="FL46" s="61"/>
      <c r="FM46" s="62" t="str">
        <f>'[1]TKB-2'!FM47</f>
        <v>T.Đạo</v>
      </c>
      <c r="FN46" s="61"/>
      <c r="FO46" s="62" t="str">
        <f>'[1]TKB-2'!FO47</f>
        <v/>
      </c>
      <c r="FP46" s="61"/>
      <c r="FQ46" s="62" t="str">
        <f>'[1]TKB-2'!FQ47</f>
        <v/>
      </c>
      <c r="FR46" s="61"/>
      <c r="FS46" s="62" t="str">
        <f>'[1]TKB-2'!FS47</f>
        <v/>
      </c>
      <c r="FT46" s="61"/>
      <c r="FU46" s="62" t="str">
        <f>'[1]TKB-2'!FU47</f>
        <v>L.Tín</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B2-101</v>
      </c>
      <c r="AE47" s="56"/>
      <c r="AF47" s="55" t="str">
        <f>'[1]TKB-2'!AF48</f>
        <v>B2-102</v>
      </c>
      <c r="AG47" s="56"/>
      <c r="AH47" s="55" t="str">
        <f>'[1]TKB-2'!AH48</f>
        <v>B2-103</v>
      </c>
      <c r="AI47" s="56"/>
      <c r="AJ47" s="55">
        <f>'[1]TKB-2'!AJ48</f>
        <v>0</v>
      </c>
      <c r="AK47" s="56"/>
      <c r="AL47" s="55">
        <f>'[1]TKB-2'!AL48</f>
        <v>0</v>
      </c>
      <c r="AM47" s="56"/>
      <c r="AN47" s="55" t="str">
        <f>'[1]TKB-2'!AN48</f>
        <v>btin</v>
      </c>
      <c r="AO47" s="56"/>
      <c r="AP47" s="55" t="str">
        <f>'[1]TKB-2'!AP48</f>
        <v>B2-502</v>
      </c>
      <c r="AQ47" s="56"/>
      <c r="AR47" s="55">
        <f>'[1]TKB-2'!AR48</f>
        <v>0</v>
      </c>
      <c r="AS47" s="56"/>
      <c r="AT47" s="55">
        <f>'[1]TKB-2'!AT48</f>
        <v>0</v>
      </c>
      <c r="AU47" s="56"/>
      <c r="AV47" s="55">
        <f>'[1]TKB-2'!AV48</f>
        <v>0</v>
      </c>
      <c r="AW47" s="56"/>
      <c r="AX47" s="55">
        <f>'[1]TKB-2'!AX48</f>
        <v>0</v>
      </c>
      <c r="AY47" s="56"/>
      <c r="AZ47" s="55">
        <f>'[1]TKB-2'!AZ48</f>
        <v>0</v>
      </c>
      <c r="BA47" s="56"/>
      <c r="BB47" s="55">
        <f>'[1]TKB-2'!BB48</f>
        <v>0</v>
      </c>
      <c r="BC47" s="56"/>
      <c r="BD47" s="55">
        <f>'[1]TKB-2'!BD48</f>
        <v>0</v>
      </c>
      <c r="BE47" s="56"/>
      <c r="BF47" s="55" t="str">
        <f>'[1]TKB-2'!BF48</f>
        <v>B2-204</v>
      </c>
      <c r="BG47" s="56"/>
      <c r="BH47" s="55">
        <f>'[1]TKB-2'!BH48</f>
        <v>0</v>
      </c>
      <c r="BI47" s="56"/>
      <c r="BJ47" s="55">
        <f>'[1]TKB-2'!BJ48</f>
        <v>0</v>
      </c>
      <c r="BK47" s="56"/>
      <c r="BL47" s="55" t="str">
        <f>'[1]TKB-2'!BL48</f>
        <v>A.XUONG1</v>
      </c>
      <c r="BM47" s="56"/>
      <c r="BN47" s="55">
        <f>'[1]TKB-2'!BN48</f>
        <v>0</v>
      </c>
      <c r="BO47" s="56"/>
      <c r="BP47" s="55">
        <f>'[1]TKB-2'!BP48</f>
        <v>0</v>
      </c>
      <c r="BQ47" s="56"/>
      <c r="BR47" s="55">
        <f>'[1]TKB-2'!BR48</f>
        <v>0</v>
      </c>
      <c r="BS47" s="56"/>
      <c r="BT47" s="55">
        <f>'[1]TKB-2'!BT48</f>
        <v>0</v>
      </c>
      <c r="BU47" s="56"/>
      <c r="BV47" s="55">
        <f>'[1]TKB-2'!BV48</f>
        <v>0</v>
      </c>
      <c r="BW47" s="56"/>
      <c r="BX47" s="55" t="str">
        <f>'[1]TKB-2'!BX48</f>
        <v>A.XUONG2</v>
      </c>
      <c r="BY47" s="56"/>
      <c r="BZ47" s="55" t="str">
        <f>'[1]TKB-2'!BZ48</f>
        <v>A.XUONG3</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t="str">
        <f>'[1]TKB-2'!DJ48</f>
        <v>A4-101P</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H.Tính</v>
      </c>
      <c r="AF48" s="63"/>
      <c r="AG48" s="64" t="str">
        <f>'[1]TKB-2'!AG49</f>
        <v>H.Giang</v>
      </c>
      <c r="AH48" s="63"/>
      <c r="AI48" s="64" t="str">
        <f>'[1]TKB-2'!AI49</f>
        <v>Đ.Tú</v>
      </c>
      <c r="AJ48" s="63"/>
      <c r="AK48" s="64" t="str">
        <f>'[1]TKB-2'!AK49</f>
        <v/>
      </c>
      <c r="AL48" s="63"/>
      <c r="AM48" s="64" t="str">
        <f>'[1]TKB-2'!AM49</f>
        <v/>
      </c>
      <c r="AN48" s="63"/>
      <c r="AO48" s="64" t="e">
        <f>'[1]TKB-2'!AO49</f>
        <v>#VALUE!</v>
      </c>
      <c r="AP48" s="63"/>
      <c r="AQ48" s="64" t="str">
        <f>'[1]TKB-2'!AQ49</f>
        <v>KKTR-KNT</v>
      </c>
      <c r="AR48" s="63"/>
      <c r="AS48" s="64" t="str">
        <f>'[1]TKB-2'!AS49</f>
        <v/>
      </c>
      <c r="AT48" s="63"/>
      <c r="AU48" s="64" t="str">
        <f>'[1]TKB-2'!AU49</f>
        <v/>
      </c>
      <c r="AV48" s="63"/>
      <c r="AW48" s="64" t="str">
        <f>'[1]TKB-2'!AW49</f>
        <v/>
      </c>
      <c r="AX48" s="63"/>
      <c r="AY48" s="64" t="str">
        <f>'[1]TKB-2'!AY49</f>
        <v/>
      </c>
      <c r="AZ48" s="63"/>
      <c r="BA48" s="64" t="str">
        <f>'[1]TKB-2'!BA49</f>
        <v/>
      </c>
      <c r="BB48" s="63"/>
      <c r="BC48" s="64" t="str">
        <f>'[1]TKB-2'!BC49</f>
        <v/>
      </c>
      <c r="BD48" s="63"/>
      <c r="BE48" s="64" t="str">
        <f>'[1]TKB-2'!BE49</f>
        <v/>
      </c>
      <c r="BF48" s="63"/>
      <c r="BG48" s="64" t="str">
        <f>'[1]TKB-2'!BG49</f>
        <v>Th.Toàn</v>
      </c>
      <c r="BH48" s="63"/>
      <c r="BI48" s="64" t="str">
        <f>'[1]TKB-2'!BI49</f>
        <v/>
      </c>
      <c r="BJ48" s="63"/>
      <c r="BK48" s="64" t="str">
        <f>'[1]TKB-2'!BK49</f>
        <v/>
      </c>
      <c r="BL48" s="63"/>
      <c r="BM48" s="64" t="str">
        <f>'[1]TKB-2'!BM49</f>
        <v>KXD</v>
      </c>
      <c r="BN48" s="63"/>
      <c r="BO48" s="64" t="str">
        <f>'[1]TKB-2'!BO49</f>
        <v/>
      </c>
      <c r="BP48" s="63"/>
      <c r="BQ48" s="64" t="str">
        <f>'[1]TKB-2'!BQ49</f>
        <v/>
      </c>
      <c r="BR48" s="63"/>
      <c r="BS48" s="64" t="str">
        <f>'[1]TKB-2'!BS49</f>
        <v/>
      </c>
      <c r="BT48" s="63"/>
      <c r="BU48" s="64" t="str">
        <f>'[1]TKB-2'!BU49</f>
        <v/>
      </c>
      <c r="BV48" s="63"/>
      <c r="BW48" s="64" t="str">
        <f>'[1]TKB-2'!BW49</f>
        <v/>
      </c>
      <c r="BX48" s="63"/>
      <c r="BY48" s="64" t="str">
        <f>'[1]TKB-2'!BY49</f>
        <v>T.Kiếm</v>
      </c>
      <c r="BZ48" s="63"/>
      <c r="CA48" s="64" t="str">
        <f>'[1]TKB-2'!CA49</f>
        <v>Th.Truyền(TG)</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N.Hiệp(TG)</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t="str">
        <f>'[1]TKB-2'!AD50</f>
        <v>B2-101</v>
      </c>
      <c r="AE49" s="58"/>
      <c r="AF49" s="57" t="str">
        <f>'[1]TKB-2'!AF50</f>
        <v>B2-102</v>
      </c>
      <c r="AG49" s="58"/>
      <c r="AH49" s="57" t="str">
        <f>'[1]TKB-2'!AH50</f>
        <v>B2-103</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t="str">
        <f>'[1]TKB-2'!DJ50</f>
        <v>A4-101P</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H.Tính</v>
      </c>
      <c r="AF50" s="61"/>
      <c r="AG50" s="62" t="str">
        <f>'[1]TKB-2'!AG51</f>
        <v>V.Dương</v>
      </c>
      <c r="AH50" s="61"/>
      <c r="AI50" s="62" t="str">
        <f>'[1]TKB-2'!AI51</f>
        <v>H.Dũng</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Đ.Tú</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N.Hiệp(TG)</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A.PTNKĐCT</v>
      </c>
      <c r="W53" s="56"/>
      <c r="X53" s="55" t="str">
        <f>'[1]TKB-2'!X54</f>
        <v>B2-102</v>
      </c>
      <c r="Y53" s="56"/>
      <c r="Z53" s="55" t="str">
        <f>'[1]TKB-2'!Z54</f>
        <v>A.PTNKĐCT</v>
      </c>
      <c r="AA53" s="56"/>
      <c r="AB53" s="55" t="str">
        <f>'[1]TKB-2'!AB54</f>
        <v>B2-201</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t="str">
        <f>'[1]TKB-2'!BX54</f>
        <v>B2-207C</v>
      </c>
      <c r="BY53" s="56"/>
      <c r="BZ53" s="55" t="str">
        <f>'[1]TKB-2'!BZ54</f>
        <v>B2-208C</v>
      </c>
      <c r="CA53" s="56"/>
      <c r="CB53" s="55">
        <f>'[1]TKB-2'!CB54</f>
        <v>0</v>
      </c>
      <c r="CC53" s="56"/>
      <c r="CD53" s="55" t="str">
        <f>'[1]TKB-2'!CD54</f>
        <v>A.XUONG4</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t="str">
        <f>'[1]TKB-2'!DJ54</f>
        <v>A4-202</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t="str">
        <f>'[1]TKB-2'!EB54</f>
        <v>B2-401</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t="str">
        <f>'[1]TKB-2'!EP54</f>
        <v>B2-405</v>
      </c>
      <c r="EQ53" s="56"/>
      <c r="ER53" s="55" t="str">
        <f>'[1]TKB-2'!ER54</f>
        <v>B2-406</v>
      </c>
      <c r="ES53" s="56"/>
      <c r="ET53" s="55" t="str">
        <f>'[1]TKB-2'!ET54</f>
        <v>B2-506</v>
      </c>
      <c r="EU53" s="56"/>
      <c r="EV53" s="55">
        <f>'[1]TKB-2'!EV54</f>
        <v>0</v>
      </c>
      <c r="EW53" s="56"/>
      <c r="EX53" s="55">
        <f>'[1]TKB-2'!EX54</f>
        <v>0</v>
      </c>
      <c r="EY53" s="56"/>
      <c r="EZ53" s="55">
        <f>'[1]TKB-2'!EZ54</f>
        <v>0</v>
      </c>
      <c r="FA53" s="56"/>
      <c r="FB53" s="55">
        <f>'[1]TKB-2'!FB54</f>
        <v>0</v>
      </c>
      <c r="FC53" s="56"/>
      <c r="FD53" s="55">
        <f>'[1]TKB-2'!FD54</f>
        <v>0</v>
      </c>
      <c r="FE53" s="56"/>
      <c r="FF53" s="55" t="str">
        <f>'[1]TKB-2'!FF54</f>
        <v>B2-302</v>
      </c>
      <c r="FG53" s="56"/>
      <c r="FH53" s="55">
        <f>'[1]TKB-2'!FH54</f>
        <v>0</v>
      </c>
      <c r="FI53" s="56"/>
      <c r="FJ53" s="55">
        <f>'[1]TKB-2'!FJ54</f>
        <v>0</v>
      </c>
      <c r="FK53" s="56"/>
      <c r="FL53" s="55">
        <f>'[1]TKB-2'!FL54</f>
        <v>0</v>
      </c>
      <c r="FM53" s="56"/>
      <c r="FN53" s="55">
        <f>'[1]TKB-2'!FN54</f>
        <v>0</v>
      </c>
      <c r="FO53" s="56"/>
      <c r="FP53" s="55">
        <f>'[1]TKB-2'!FP54</f>
        <v>0</v>
      </c>
      <c r="FQ53" s="56"/>
      <c r="FR53" s="55" t="str">
        <f>'[1]TKB-2'!FR54</f>
        <v>B2-205C</v>
      </c>
      <c r="FS53" s="56"/>
      <c r="FT53" s="55" t="str">
        <f>'[1]TKB-2'!FT54</f>
        <v>B2-305</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V.Trình</v>
      </c>
      <c r="X54" s="57"/>
      <c r="Y54" s="58" t="str">
        <f>'[1]TKB-2'!Y55</f>
        <v>K.Oanh</v>
      </c>
      <c r="Z54" s="57"/>
      <c r="AA54" s="58" t="str">
        <f>'[1]TKB-2'!AA55</f>
        <v>L.Trường</v>
      </c>
      <c r="AB54" s="57"/>
      <c r="AC54" s="58" t="str">
        <f>'[1]TKB-2'!AC55</f>
        <v>H.Tính</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X.Hậu</v>
      </c>
      <c r="BZ54" s="57"/>
      <c r="CA54" s="58" t="str">
        <f>'[1]TKB-2'!CA55</f>
        <v>Chí.Sỹ</v>
      </c>
      <c r="CB54" s="57"/>
      <c r="CC54" s="58" t="str">
        <f>'[1]TKB-2'!CC55</f>
        <v/>
      </c>
      <c r="CD54" s="57"/>
      <c r="CE54" s="58" t="str">
        <f>'[1]TKB-2'!CE55</f>
        <v>C.Hiển</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N.Hiệp(TG)</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Th.Hồng</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N.Dũng</v>
      </c>
      <c r="ER54" s="57"/>
      <c r="ES54" s="58" t="str">
        <f>'[1]TKB-2'!ES55</f>
        <v>Ng.Đức</v>
      </c>
      <c r="ET54" s="57"/>
      <c r="EU54" s="58" t="str">
        <f>'[1]TKB-2'!EU55</f>
        <v>Th.Thân</v>
      </c>
      <c r="EV54" s="57"/>
      <c r="EW54" s="58" t="str">
        <f>'[1]TKB-2'!EW55</f>
        <v/>
      </c>
      <c r="EX54" s="57"/>
      <c r="EY54" s="58" t="str">
        <f>'[1]TKB-2'!EY55</f>
        <v/>
      </c>
      <c r="EZ54" s="57"/>
      <c r="FA54" s="58" t="str">
        <f>'[1]TKB-2'!FA55</f>
        <v/>
      </c>
      <c r="FB54" s="57"/>
      <c r="FC54" s="58" t="str">
        <f>'[1]TKB-2'!FC55</f>
        <v/>
      </c>
      <c r="FD54" s="57"/>
      <c r="FE54" s="58" t="str">
        <f>'[1]TKB-2'!FE55</f>
        <v/>
      </c>
      <c r="FF54" s="57"/>
      <c r="FG54" s="58" t="str">
        <f>'[1]TKB-2'!FG55</f>
        <v>Th.Loan</v>
      </c>
      <c r="FH54" s="57"/>
      <c r="FI54" s="58" t="str">
        <f>'[1]TKB-2'!FI55</f>
        <v/>
      </c>
      <c r="FJ54" s="57"/>
      <c r="FK54" s="58" t="str">
        <f>'[1]TKB-2'!FK55</f>
        <v/>
      </c>
      <c r="FL54" s="57"/>
      <c r="FM54" s="58" t="str">
        <f>'[1]TKB-2'!FM55</f>
        <v/>
      </c>
      <c r="FN54" s="57"/>
      <c r="FO54" s="58" t="str">
        <f>'[1]TKB-2'!FO55</f>
        <v/>
      </c>
      <c r="FP54" s="57"/>
      <c r="FQ54" s="58" t="str">
        <f>'[1]TKB-2'!FQ55</f>
        <v/>
      </c>
      <c r="FR54" s="57"/>
      <c r="FS54" s="58" t="str">
        <f>'[1]TKB-2'!FS55</f>
        <v>L.Tín</v>
      </c>
      <c r="FT54" s="57"/>
      <c r="FU54" s="58" t="str">
        <f>'[1]TKB-2'!FU55</f>
        <v>T.Đạo</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A.PTNKĐCT</v>
      </c>
      <c r="W55" s="60"/>
      <c r="X55" s="59" t="str">
        <f>'[1]TKB-2'!X56</f>
        <v>B2-102</v>
      </c>
      <c r="Y55" s="60"/>
      <c r="Z55" s="59" t="str">
        <f>'[1]TKB-2'!Z56</f>
        <v>A.PTNKĐCT</v>
      </c>
      <c r="AA55" s="60"/>
      <c r="AB55" s="59" t="str">
        <f>'[1]TKB-2'!AB56</f>
        <v>B2-201</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t="str">
        <f>'[1]TKB-2'!BX56</f>
        <v>B2-207C</v>
      </c>
      <c r="BY55" s="60"/>
      <c r="BZ55" s="59" t="str">
        <f>'[1]TKB-2'!BZ56</f>
        <v>B2-208C</v>
      </c>
      <c r="CA55" s="60"/>
      <c r="CB55" s="59">
        <f>'[1]TKB-2'!CB56</f>
        <v>0</v>
      </c>
      <c r="CC55" s="60"/>
      <c r="CD55" s="59" t="str">
        <f>'[1]TKB-2'!CD56</f>
        <v>A.XUONG4</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t="str">
        <f>'[1]TKB-2'!DJ56</f>
        <v>A4-202</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t="str">
        <f>'[1]TKB-2'!EP56</f>
        <v>B2-405</v>
      </c>
      <c r="EQ55" s="60"/>
      <c r="ER55" s="59">
        <f>'[1]TKB-2'!ER56</f>
        <v>0</v>
      </c>
      <c r="ES55" s="60"/>
      <c r="ET55" s="59" t="str">
        <f>'[1]TKB-2'!ET56</f>
        <v>B2-506</v>
      </c>
      <c r="EU55" s="60"/>
      <c r="EV55" s="59">
        <f>'[1]TKB-2'!EV56</f>
        <v>0</v>
      </c>
      <c r="EW55" s="60"/>
      <c r="EX55" s="59" t="str">
        <f>'[1]TKB-2'!EX56</f>
        <v>B2-203</v>
      </c>
      <c r="EY55" s="60"/>
      <c r="EZ55" s="59">
        <f>'[1]TKB-2'!EZ56</f>
        <v>0</v>
      </c>
      <c r="FA55" s="60"/>
      <c r="FB55" s="59">
        <f>'[1]TKB-2'!FB56</f>
        <v>0</v>
      </c>
      <c r="FC55" s="60"/>
      <c r="FD55" s="59">
        <f>'[1]TKB-2'!FD56</f>
        <v>0</v>
      </c>
      <c r="FE55" s="60"/>
      <c r="FF55" s="59" t="str">
        <f>'[1]TKB-2'!FF56</f>
        <v>B2-302</v>
      </c>
      <c r="FG55" s="60"/>
      <c r="FH55" s="59">
        <f>'[1]TKB-2'!FH56</f>
        <v>0</v>
      </c>
      <c r="FI55" s="60"/>
      <c r="FJ55" s="59">
        <f>'[1]TKB-2'!FJ56</f>
        <v>0</v>
      </c>
      <c r="FK55" s="60"/>
      <c r="FL55" s="59">
        <f>'[1]TKB-2'!FL56</f>
        <v>0</v>
      </c>
      <c r="FM55" s="60"/>
      <c r="FN55" s="59">
        <f>'[1]TKB-2'!FN56</f>
        <v>0</v>
      </c>
      <c r="FO55" s="60"/>
      <c r="FP55" s="59">
        <f>'[1]TKB-2'!FP56</f>
        <v>0</v>
      </c>
      <c r="FQ55" s="60"/>
      <c r="FR55" s="59" t="str">
        <f>'[1]TKB-2'!FR56</f>
        <v>B2-205C</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V.Trình</v>
      </c>
      <c r="X56" s="61"/>
      <c r="Y56" s="62" t="str">
        <f>'[1]TKB-2'!Y57</f>
        <v>K.Oanh</v>
      </c>
      <c r="Z56" s="61"/>
      <c r="AA56" s="62" t="str">
        <f>'[1]TKB-2'!AA57</f>
        <v>L.Trường</v>
      </c>
      <c r="AB56" s="61"/>
      <c r="AC56" s="62" t="str">
        <f>'[1]TKB-2'!AC57</f>
        <v>C.Tín</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X.Hậu</v>
      </c>
      <c r="BZ56" s="61"/>
      <c r="CA56" s="62" t="str">
        <f>'[1]TKB-2'!CA57</f>
        <v>Chí.Sỹ</v>
      </c>
      <c r="CB56" s="61"/>
      <c r="CC56" s="62" t="str">
        <f>'[1]TKB-2'!CC57</f>
        <v/>
      </c>
      <c r="CD56" s="61"/>
      <c r="CE56" s="62" t="str">
        <f>'[1]TKB-2'!CE57</f>
        <v>C.Hiển</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N.Hiệp(TG)</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Ng.Đức</v>
      </c>
      <c r="ER56" s="61"/>
      <c r="ES56" s="62" t="str">
        <f>'[1]TKB-2'!ES57</f>
        <v/>
      </c>
      <c r="ET56" s="61"/>
      <c r="EU56" s="62" t="str">
        <f>'[1]TKB-2'!EU57</f>
        <v>M.Linh</v>
      </c>
      <c r="EV56" s="61"/>
      <c r="EW56" s="62" t="str">
        <f>'[1]TKB-2'!EW57</f>
        <v/>
      </c>
      <c r="EX56" s="61"/>
      <c r="EY56" s="62" t="str">
        <f>'[1]TKB-2'!EY57</f>
        <v>N.Dũng</v>
      </c>
      <c r="EZ56" s="61"/>
      <c r="FA56" s="62" t="str">
        <f>'[1]TKB-2'!FA57</f>
        <v/>
      </c>
      <c r="FB56" s="61"/>
      <c r="FC56" s="62" t="str">
        <f>'[1]TKB-2'!FC57</f>
        <v/>
      </c>
      <c r="FD56" s="61"/>
      <c r="FE56" s="62" t="str">
        <f>'[1]TKB-2'!FE57</f>
        <v/>
      </c>
      <c r="FF56" s="61"/>
      <c r="FG56" s="62" t="str">
        <f>'[1]TKB-2'!FG57</f>
        <v>T.Đạo</v>
      </c>
      <c r="FH56" s="61"/>
      <c r="FI56" s="62" t="str">
        <f>'[1]TKB-2'!FI57</f>
        <v/>
      </c>
      <c r="FJ56" s="61"/>
      <c r="FK56" s="62" t="str">
        <f>'[1]TKB-2'!FK57</f>
        <v/>
      </c>
      <c r="FL56" s="61"/>
      <c r="FM56" s="62" t="str">
        <f>'[1]TKB-2'!FM57</f>
        <v/>
      </c>
      <c r="FN56" s="61"/>
      <c r="FO56" s="62" t="str">
        <f>'[1]TKB-2'!FO57</f>
        <v/>
      </c>
      <c r="FP56" s="61"/>
      <c r="FQ56" s="62" t="str">
        <f>'[1]TKB-2'!FQ57</f>
        <v/>
      </c>
      <c r="FR56" s="61"/>
      <c r="FS56" s="62" t="str">
        <f>'[1]TKB-2'!FS57</f>
        <v>L.Tín</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B2-101</v>
      </c>
      <c r="AE57" s="56"/>
      <c r="AF57" s="55" t="str">
        <f>'[1]TKB-2'!AF58</f>
        <v>B2-102</v>
      </c>
      <c r="AG57" s="56"/>
      <c r="AH57" s="55" t="str">
        <f>'[1]TKB-2'!AH58</f>
        <v>A.PTNVL</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t="str">
        <f>'[1]TKB-2'!BF58</f>
        <v>A.SAN1</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t="str">
        <f>'[1]TKB-2'!DJ58</f>
        <v>A4-202</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H.Tính</v>
      </c>
      <c r="AF58" s="63"/>
      <c r="AG58" s="64" t="str">
        <f>'[1]TKB-2'!AG59</f>
        <v>V.Dương</v>
      </c>
      <c r="AH58" s="63"/>
      <c r="AI58" s="64" t="str">
        <f>'[1]TKB-2'!AI59</f>
        <v>V.Đồng</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T.Tám</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N.Hiệp(TG)</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B2-101</v>
      </c>
      <c r="AE59" s="58"/>
      <c r="AF59" s="57" t="str">
        <f>'[1]TKB-2'!AF60</f>
        <v>B2-102</v>
      </c>
      <c r="AG59" s="58"/>
      <c r="AH59" s="57" t="str">
        <f>'[1]TKB-2'!AH60</f>
        <v>A.PTNVL</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t="str">
        <f>'[1]TKB-2'!BF60</f>
        <v>A.SAN1</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t="str">
        <f>'[1]TKB-2'!DJ60</f>
        <v>A4-202</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H.Tính</v>
      </c>
      <c r="AF60" s="61"/>
      <c r="AG60" s="62" t="str">
        <f>'[1]TKB-2'!AG61</f>
        <v>H.Giang</v>
      </c>
      <c r="AH60" s="61"/>
      <c r="AI60" s="62" t="str">
        <f>'[1]TKB-2'!AI61</f>
        <v>V.Đồng</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T.Tám</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N.Hiệp(TG)</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t="str">
        <f>'[1]TKB-2'!DJ64</f>
        <v>A4-202</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N.Hiệp(TG)</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t="str">
        <f>'[1]TKB-2'!DJ66</f>
        <v>A4-202</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N.Hiệp(TG)</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t="str">
        <f>'[1]TKB-2'!DJ68</f>
        <v>A4-202</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N.Hiệp(TG)</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t="str">
        <f>'[1]TKB-2'!DJ70</f>
        <v>A4-202</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N.Hiệp(TG)</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20</v>
      </c>
      <c r="B89" s="311" t="str">
        <f>'[4]TKB TUAN'!B89:B98</f>
        <v>HAI</v>
      </c>
      <c r="C89" s="295">
        <f>C63+1</f>
        <v>44375</v>
      </c>
      <c r="D89" s="39">
        <v>0</v>
      </c>
      <c r="E89" s="292"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B2-202</v>
      </c>
      <c r="AS89" s="56"/>
      <c r="AT89" s="55" t="str">
        <f>'[1]TKB-2'!AT90</f>
        <v>A.SAN1</v>
      </c>
      <c r="AU89" s="56"/>
      <c r="AV89" s="55">
        <f>'[1]TKB-2'!AV90</f>
        <v>0</v>
      </c>
      <c r="AW89" s="56"/>
      <c r="AX89" s="55">
        <f>'[1]TKB-2'!AX90</f>
        <v>0</v>
      </c>
      <c r="AY89" s="56"/>
      <c r="AZ89" s="55" t="str">
        <f>'[1]TKB-2'!AZ90</f>
        <v>btin</v>
      </c>
      <c r="BA89" s="56"/>
      <c r="BB89" s="55">
        <f>'[1]TKB-2'!BB90</f>
        <v>0</v>
      </c>
      <c r="BC89" s="56"/>
      <c r="BD89" s="55" t="str">
        <f>'[1]TKB-2'!BD90</f>
        <v>btin</v>
      </c>
      <c r="BE89" s="56"/>
      <c r="BF89" s="55">
        <f>'[1]TKB-2'!BF90</f>
        <v>0</v>
      </c>
      <c r="BG89" s="56"/>
      <c r="BH89" s="55" t="str">
        <f>'[1]TKB-2'!BH90</f>
        <v>btin</v>
      </c>
      <c r="BI89" s="56"/>
      <c r="BJ89" s="55" t="str">
        <f>'[1]TKB-2'!BJ90</f>
        <v>btin</v>
      </c>
      <c r="BK89" s="56"/>
      <c r="BL89" s="55" t="str">
        <f>'[1]TKB-2'!BL90</f>
        <v>A.XUONG1</v>
      </c>
      <c r="BM89" s="56"/>
      <c r="BN89" s="55">
        <f>'[1]TKB-2'!BN90</f>
        <v>0</v>
      </c>
      <c r="BO89" s="56"/>
      <c r="BP89" s="55">
        <f>'[1]TKB-2'!BP90</f>
        <v>0</v>
      </c>
      <c r="BQ89" s="56"/>
      <c r="BR89" s="55" t="str">
        <f>'[1]TKB-2'!BR90</f>
        <v>btin</v>
      </c>
      <c r="BS89" s="56"/>
      <c r="BT89" s="55" t="str">
        <f>'[1]TKB-2'!BT90</f>
        <v>btin</v>
      </c>
      <c r="BU89" s="56"/>
      <c r="BV89" s="55" t="str">
        <f>'[1]TKB-2'!BV90</f>
        <v>btin</v>
      </c>
      <c r="BW89" s="56"/>
      <c r="BX89" s="55" t="str">
        <f>'[1]TKB-2'!BX90</f>
        <v>A.XUONG2</v>
      </c>
      <c r="BY89" s="56"/>
      <c r="BZ89" s="55" t="str">
        <f>'[1]TKB-2'!BZ90</f>
        <v>A.XUONG3</v>
      </c>
      <c r="CA89" s="56"/>
      <c r="CB89" s="55" t="str">
        <f>'[1]TKB-2'!CB90</f>
        <v>btin</v>
      </c>
      <c r="CC89" s="56"/>
      <c r="CD89" s="55" t="str">
        <f>'[1]TKB-2'!CD90</f>
        <v>btin</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btin</v>
      </c>
      <c r="CY89" s="56"/>
      <c r="CZ89" s="55" t="str">
        <f>'[1]TKB-2'!CZ90</f>
        <v>btin</v>
      </c>
      <c r="DA89" s="56"/>
      <c r="DB89" s="55" t="str">
        <f>'[1]TKB-2'!DB90</f>
        <v>btin</v>
      </c>
      <c r="DC89" s="56"/>
      <c r="DD89" s="55">
        <f>'[1]TKB-2'!DD90</f>
        <v>0</v>
      </c>
      <c r="DE89" s="56"/>
      <c r="DF89" s="55" t="str">
        <f>'[1]TKB-2'!DF90</f>
        <v>btin</v>
      </c>
      <c r="DG89" s="56"/>
      <c r="DH89" s="55" t="str">
        <f>'[1]TKB-2'!DH90</f>
        <v>btin</v>
      </c>
      <c r="DI89" s="56"/>
      <c r="DJ89" s="55">
        <f>'[1]TKB-2'!DJ90</f>
        <v>0</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B2-401</v>
      </c>
      <c r="EC89" s="56"/>
      <c r="ED89" s="55" t="str">
        <f>'[1]TKB-2'!ED90</f>
        <v>B2-407</v>
      </c>
      <c r="EE89" s="56"/>
      <c r="EF89" s="55" t="str">
        <f>'[1]TKB-2'!EF90</f>
        <v>btin</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B2-406</v>
      </c>
      <c r="ES89" s="56"/>
      <c r="ET89" s="55" t="str">
        <f>'[1]TKB-2'!ET90</f>
        <v>B2-506</v>
      </c>
      <c r="EU89" s="56"/>
      <c r="EV89" s="55">
        <f>'[1]TKB-2'!EV90</f>
        <v>0</v>
      </c>
      <c r="EW89" s="56"/>
      <c r="EX89" s="55" t="str">
        <f>'[1]TKB-2'!EX90</f>
        <v>B2-203</v>
      </c>
      <c r="EY89" s="56"/>
      <c r="EZ89" s="55" t="str">
        <f>'[1]TKB-2'!EZ90</f>
        <v>btin</v>
      </c>
      <c r="FA89" s="56"/>
      <c r="FB89" s="55">
        <f>'[1]TKB-2'!FB90</f>
        <v>0</v>
      </c>
      <c r="FC89" s="56"/>
      <c r="FD89" s="55" t="str">
        <f>'[1]TKB-2'!FD90</f>
        <v>btin</v>
      </c>
      <c r="FE89" s="56"/>
      <c r="FF89" s="55" t="str">
        <f>'[1]TKB-2'!FF90</f>
        <v>B2-302</v>
      </c>
      <c r="FG89" s="56"/>
      <c r="FH89" s="55" t="str">
        <f>'[1]TKB-2'!FH90</f>
        <v>btin</v>
      </c>
      <c r="FI89" s="56"/>
      <c r="FJ89" s="55" t="str">
        <f>'[1]TKB-2'!FJ90</f>
        <v>btin</v>
      </c>
      <c r="FK89" s="56"/>
      <c r="FL89" s="55" t="str">
        <f>'[1]TKB-2'!FL90</f>
        <v>B2-402</v>
      </c>
      <c r="FM89" s="56"/>
      <c r="FN89" s="55" t="str">
        <f>'[1]TKB-2'!FN90</f>
        <v>btin</v>
      </c>
      <c r="FO89" s="56"/>
      <c r="FP89" s="55" t="str">
        <f>'[1]TKB-2'!FP90</f>
        <v>btin</v>
      </c>
      <c r="FQ89" s="56"/>
      <c r="FR89" s="55" t="str">
        <f>'[1]TKB-2'!FR90</f>
        <v>B2-208C</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H.Vinh</v>
      </c>
      <c r="X90" s="57"/>
      <c r="Y90" s="58" t="str">
        <f>'[1]TKB-2'!Y91</f>
        <v>T.Hải</v>
      </c>
      <c r="Z90" s="57"/>
      <c r="AA90" s="58" t="str">
        <f>'[1]TKB-2'!AA91</f>
        <v>D.Tiến</v>
      </c>
      <c r="AB90" s="57"/>
      <c r="AC90" s="58" t="str">
        <f>'[1]TKB-2'!AC91</f>
        <v>H.Tính</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H.Dũng</v>
      </c>
      <c r="AT90" s="57"/>
      <c r="AU90" s="58" t="str">
        <f>'[1]TKB-2'!AU91</f>
        <v>V.Học</v>
      </c>
      <c r="AV90" s="57"/>
      <c r="AW90" s="58" t="str">
        <f>'[1]TKB-2'!AW91</f>
        <v/>
      </c>
      <c r="AX90" s="57"/>
      <c r="AY90" s="58" t="str">
        <f>'[1]TKB-2'!AY91</f>
        <v/>
      </c>
      <c r="AZ90" s="57"/>
      <c r="BA90" s="58" t="str">
        <f>'[1]TKB-2'!BA91</f>
        <v>KCD</v>
      </c>
      <c r="BB90" s="57"/>
      <c r="BC90" s="58" t="str">
        <f>'[1]TKB-2'!BC91</f>
        <v/>
      </c>
      <c r="BD90" s="57"/>
      <c r="BE90" s="58" t="e">
        <f>'[1]TKB-2'!BE91</f>
        <v>#VALUE!</v>
      </c>
      <c r="BF90" s="57"/>
      <c r="BG90" s="58" t="str">
        <f>'[1]TKB-2'!BG91</f>
        <v/>
      </c>
      <c r="BH90" s="57"/>
      <c r="BI90" s="58" t="str">
        <f>'[1]TKB-2'!BI91</f>
        <v>KHT</v>
      </c>
      <c r="BJ90" s="57"/>
      <c r="BK90" s="58" t="str">
        <f>'[1]TKB-2'!BK91</f>
        <v>KHT</v>
      </c>
      <c r="BL90" s="57"/>
      <c r="BM90" s="58" t="str">
        <f>'[1]TKB-2'!BM91</f>
        <v>KXD</v>
      </c>
      <c r="BN90" s="57"/>
      <c r="BO90" s="58" t="str">
        <f>'[1]TKB-2'!BO91</f>
        <v/>
      </c>
      <c r="BP90" s="57"/>
      <c r="BQ90" s="58" t="str">
        <f>'[1]TKB-2'!BQ91</f>
        <v/>
      </c>
      <c r="BR90" s="57"/>
      <c r="BS90" s="58" t="str">
        <f>'[1]TKB-2'!BS91</f>
        <v>KKTCN</v>
      </c>
      <c r="BT90" s="57"/>
      <c r="BU90" s="58" t="e">
        <f>'[1]TKB-2'!BU91</f>
        <v>#VALUE!</v>
      </c>
      <c r="BV90" s="57"/>
      <c r="BW90" s="58" t="e">
        <f>'[1]TKB-2'!BW91</f>
        <v>#VALUE!</v>
      </c>
      <c r="BX90" s="57"/>
      <c r="BY90" s="58" t="str">
        <f>'[1]TKB-2'!BY91</f>
        <v>T.Kiếm</v>
      </c>
      <c r="BZ90" s="57"/>
      <c r="CA90" s="58" t="str">
        <f>'[1]TKB-2'!CA91</f>
        <v>Th.Truyền(TG)</v>
      </c>
      <c r="CB90" s="57"/>
      <c r="CC90" s="58" t="e">
        <f>'[1]TKB-2'!CC91</f>
        <v>#VALUE!</v>
      </c>
      <c r="CD90" s="57"/>
      <c r="CE90" s="58" t="e">
        <f>'[1]TKB-2'!CE91</f>
        <v>#VALUE!</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e">
        <f>'[1]TKB-2'!CY91</f>
        <v>#VALUE!</v>
      </c>
      <c r="CZ90" s="57"/>
      <c r="DA90" s="58" t="e">
        <f>'[1]TKB-2'!DA91</f>
        <v>#VALUE!</v>
      </c>
      <c r="DB90" s="57"/>
      <c r="DC90" s="58" t="e">
        <f>'[1]TKB-2'!DC91</f>
        <v>#VALUE!</v>
      </c>
      <c r="DD90" s="57"/>
      <c r="DE90" s="58" t="str">
        <f>'[1]TKB-2'!DE91</f>
        <v/>
      </c>
      <c r="DF90" s="57"/>
      <c r="DG90" s="58" t="e">
        <f>'[1]TKB-2'!DG91</f>
        <v>#VALUE!</v>
      </c>
      <c r="DH90" s="57"/>
      <c r="DI90" s="58" t="e">
        <f>'[1]TKB-2'!DI91</f>
        <v>#VALUE!</v>
      </c>
      <c r="DJ90" s="57"/>
      <c r="DK90" s="58" t="str">
        <f>'[1]TKB-2'!DK91</f>
        <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Th.Thân</v>
      </c>
      <c r="ED90" s="57"/>
      <c r="EE90" s="58" t="str">
        <f>'[1]TKB-2'!EE91</f>
        <v>V.Hiệp</v>
      </c>
      <c r="EF90" s="57"/>
      <c r="EG90" s="58" t="e">
        <f>'[1]TKB-2'!EG91</f>
        <v>#VALUE!</v>
      </c>
      <c r="EH90" s="57"/>
      <c r="EI90" s="58" t="str">
        <f>'[1]TKB-2'!EI91</f>
        <v/>
      </c>
      <c r="EJ90" s="57"/>
      <c r="EK90" s="58" t="e">
        <f>'[1]TKB-2'!EK91</f>
        <v>#VALUE!</v>
      </c>
      <c r="EL90" s="57"/>
      <c r="EM90" s="58" t="str">
        <f>'[1]TKB-2'!EM91</f>
        <v>V.Danh</v>
      </c>
      <c r="EN90" s="57"/>
      <c r="EO90" s="58" t="e">
        <f>'[1]TKB-2'!EO91</f>
        <v>#VALUE!</v>
      </c>
      <c r="EP90" s="57"/>
      <c r="EQ90" s="58" t="str">
        <f>'[1]TKB-2'!EQ91</f>
        <v>M.Tân</v>
      </c>
      <c r="ER90" s="57"/>
      <c r="ES90" s="58" t="str">
        <f>'[1]TKB-2'!ES91</f>
        <v>T.Lê</v>
      </c>
      <c r="ET90" s="57"/>
      <c r="EU90" s="58" t="str">
        <f>'[1]TKB-2'!EU91</f>
        <v>N.Dũng</v>
      </c>
      <c r="EV90" s="57"/>
      <c r="EW90" s="58" t="str">
        <f>'[1]TKB-2'!EW91</f>
        <v/>
      </c>
      <c r="EX90" s="57"/>
      <c r="EY90" s="58" t="str">
        <f>'[1]TKB-2'!EY91</f>
        <v>Th.Loan</v>
      </c>
      <c r="EZ90" s="57"/>
      <c r="FA90" s="58" t="e">
        <f>'[1]TKB-2'!FA91</f>
        <v>#VALUE!</v>
      </c>
      <c r="FB90" s="57"/>
      <c r="FC90" s="58" t="str">
        <f>'[1]TKB-2'!FC91</f>
        <v/>
      </c>
      <c r="FD90" s="57"/>
      <c r="FE90" s="58" t="e">
        <f>'[1]TKB-2'!FE91</f>
        <v>#VALUE!</v>
      </c>
      <c r="FF90" s="57"/>
      <c r="FG90" s="58" t="str">
        <f>'[1]TKB-2'!FG91</f>
        <v>M.Linh</v>
      </c>
      <c r="FH90" s="57"/>
      <c r="FI90" s="58" t="e">
        <f>'[1]TKB-2'!FI91</f>
        <v>#VALUE!</v>
      </c>
      <c r="FJ90" s="57"/>
      <c r="FK90" s="58" t="e">
        <f>'[1]TKB-2'!FK91</f>
        <v>#VALUE!</v>
      </c>
      <c r="FL90" s="57"/>
      <c r="FM90" s="58" t="str">
        <f>'[1]TKB-2'!FM91</f>
        <v>T.Đạo</v>
      </c>
      <c r="FN90" s="57"/>
      <c r="FO90" s="58" t="e">
        <f>'[1]TKB-2'!FO91</f>
        <v>#VALUE!</v>
      </c>
      <c r="FP90" s="57"/>
      <c r="FQ90" s="58" t="e">
        <f>'[1]TKB-2'!FQ91</f>
        <v>#VALUE!</v>
      </c>
      <c r="FR90" s="57"/>
      <c r="FS90" s="58" t="str">
        <f>'[1]TKB-2'!FS91</f>
        <v>L.Tín</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B2-202</v>
      </c>
      <c r="AS91" s="60"/>
      <c r="AT91" s="59">
        <f>'[1]TKB-2'!AT92</f>
        <v>0</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f>'[1]TKB-2'!ED92</f>
        <v>0</v>
      </c>
      <c r="EE91" s="60"/>
      <c r="EF91" s="59">
        <f>'[1]TKB-2'!EF92</f>
        <v>0</v>
      </c>
      <c r="EG91" s="60"/>
      <c r="EH91" s="59">
        <f>'[1]TKB-2'!EH92</f>
        <v>0</v>
      </c>
      <c r="EI91" s="60"/>
      <c r="EJ91" s="59">
        <f>'[1]TKB-2'!EJ92</f>
        <v>0</v>
      </c>
      <c r="EK91" s="60"/>
      <c r="EL91" s="59" t="str">
        <f>'[1]TKB-2'!EL92</f>
        <v>B2-507</v>
      </c>
      <c r="EM91" s="60"/>
      <c r="EN91" s="59">
        <f>'[1]TKB-2'!EN92</f>
        <v>0</v>
      </c>
      <c r="EO91" s="60"/>
      <c r="EP91" s="59" t="str">
        <f>'[1]TKB-2'!EP92</f>
        <v>B2-405</v>
      </c>
      <c r="EQ91" s="60"/>
      <c r="ER91" s="59" t="str">
        <f>'[1]TKB-2'!ER92</f>
        <v>B2-406</v>
      </c>
      <c r="ES91" s="60"/>
      <c r="ET91" s="59" t="str">
        <f>'[1]TKB-2'!ET92</f>
        <v>B2-506</v>
      </c>
      <c r="EU91" s="60"/>
      <c r="EV91" s="59">
        <f>'[1]TKB-2'!EV92</f>
        <v>0</v>
      </c>
      <c r="EW91" s="60"/>
      <c r="EX91" s="59" t="str">
        <f>'[1]TKB-2'!EX92</f>
        <v>B2-203</v>
      </c>
      <c r="EY91" s="60"/>
      <c r="EZ91" s="59">
        <f>'[1]TKB-2'!EZ92</f>
        <v>0</v>
      </c>
      <c r="FA91" s="60"/>
      <c r="FB91" s="59" t="str">
        <f>'[1]TKB-2'!FB92</f>
        <v>B2-204</v>
      </c>
      <c r="FC91" s="60"/>
      <c r="FD91" s="59">
        <f>'[1]TKB-2'!FD92</f>
        <v>0</v>
      </c>
      <c r="FE91" s="60"/>
      <c r="FF91" s="59">
        <f>'[1]TKB-2'!FF92</f>
        <v>0</v>
      </c>
      <c r="FG91" s="60"/>
      <c r="FH91" s="59">
        <f>'[1]TKB-2'!FH92</f>
        <v>0</v>
      </c>
      <c r="FI91" s="60"/>
      <c r="FJ91" s="59">
        <f>'[1]TKB-2'!FJ92</f>
        <v>0</v>
      </c>
      <c r="FK91" s="60"/>
      <c r="FL91" s="59" t="str">
        <f>'[1]TKB-2'!FL92</f>
        <v>B2-402</v>
      </c>
      <c r="FM91" s="60"/>
      <c r="FN91" s="59">
        <f>'[1]TKB-2'!FN92</f>
        <v>0</v>
      </c>
      <c r="FO91" s="60"/>
      <c r="FP91" s="59">
        <f>'[1]TKB-2'!FP92</f>
        <v>0</v>
      </c>
      <c r="FQ91" s="60"/>
      <c r="FR91" s="59" t="str">
        <f>'[1]TKB-2'!FR92</f>
        <v>B2-208C</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H.Vinh</v>
      </c>
      <c r="X92" s="61"/>
      <c r="Y92" s="62" t="str">
        <f>'[1]TKB-2'!Y93</f>
        <v>V.Trình</v>
      </c>
      <c r="Z92" s="61"/>
      <c r="AA92" s="62" t="str">
        <f>'[1]TKB-2'!AA93</f>
        <v>V.Sơn</v>
      </c>
      <c r="AB92" s="61"/>
      <c r="AC92" s="62" t="str">
        <f>'[1]TKB-2'!AC93</f>
        <v>C.Tín</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H.Dũng</v>
      </c>
      <c r="AT92" s="61"/>
      <c r="AU92" s="62" t="str">
        <f>'[1]TKB-2'!AU93</f>
        <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Th.Hồng</v>
      </c>
      <c r="ED92" s="61"/>
      <c r="EE92" s="62" t="str">
        <f>'[1]TKB-2'!EE93</f>
        <v/>
      </c>
      <c r="EF92" s="61"/>
      <c r="EG92" s="62" t="str">
        <f>'[1]TKB-2'!EG93</f>
        <v/>
      </c>
      <c r="EH92" s="61"/>
      <c r="EI92" s="62" t="str">
        <f>'[1]TKB-2'!EI93</f>
        <v/>
      </c>
      <c r="EJ92" s="61"/>
      <c r="EK92" s="62" t="str">
        <f>'[1]TKB-2'!EK93</f>
        <v/>
      </c>
      <c r="EL92" s="61"/>
      <c r="EM92" s="62" t="str">
        <f>'[1]TKB-2'!EM93</f>
        <v>V.Dương</v>
      </c>
      <c r="EN92" s="61"/>
      <c r="EO92" s="62" t="str">
        <f>'[1]TKB-2'!EO93</f>
        <v/>
      </c>
      <c r="EP92" s="61"/>
      <c r="EQ92" s="62" t="str">
        <f>'[1]TKB-2'!EQ93</f>
        <v>Ng.Đức</v>
      </c>
      <c r="ER92" s="61"/>
      <c r="ES92" s="62" t="str">
        <f>'[1]TKB-2'!ES93</f>
        <v>Th.Thân</v>
      </c>
      <c r="ET92" s="61"/>
      <c r="EU92" s="62" t="str">
        <f>'[1]TKB-2'!EU93</f>
        <v>M.Linh</v>
      </c>
      <c r="EV92" s="61"/>
      <c r="EW92" s="62" t="str">
        <f>'[1]TKB-2'!EW93</f>
        <v/>
      </c>
      <c r="EX92" s="61"/>
      <c r="EY92" s="62" t="str">
        <f>'[1]TKB-2'!EY93</f>
        <v>N.Dũng</v>
      </c>
      <c r="EZ92" s="61"/>
      <c r="FA92" s="62" t="str">
        <f>'[1]TKB-2'!FA93</f>
        <v/>
      </c>
      <c r="FB92" s="61"/>
      <c r="FC92" s="62" t="str">
        <f>'[1]TKB-2'!FC93</f>
        <v>T.Lê</v>
      </c>
      <c r="FD92" s="61"/>
      <c r="FE92" s="62" t="str">
        <f>'[1]TKB-2'!FE93</f>
        <v/>
      </c>
      <c r="FF92" s="61"/>
      <c r="FG92" s="62" t="str">
        <f>'[1]TKB-2'!FG93</f>
        <v/>
      </c>
      <c r="FH92" s="61"/>
      <c r="FI92" s="62" t="str">
        <f>'[1]TKB-2'!FI93</f>
        <v/>
      </c>
      <c r="FJ92" s="61"/>
      <c r="FK92" s="62" t="str">
        <f>'[1]TKB-2'!FK93</f>
        <v/>
      </c>
      <c r="FL92" s="61"/>
      <c r="FM92" s="62" t="str">
        <f>'[1]TKB-2'!FM93</f>
        <v>T.Đạo</v>
      </c>
      <c r="FN92" s="61"/>
      <c r="FO92" s="62" t="str">
        <f>'[1]TKB-2'!FO93</f>
        <v/>
      </c>
      <c r="FP92" s="61"/>
      <c r="FQ92" s="62" t="str">
        <f>'[1]TKB-2'!FQ93</f>
        <v/>
      </c>
      <c r="FR92" s="61"/>
      <c r="FS92" s="62" t="str">
        <f>'[1]TKB-2'!FS93</f>
        <v>L.Tín</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t="str">
        <f>'[1]TKB-2'!N94</f>
        <v>btin</v>
      </c>
      <c r="O93" s="56"/>
      <c r="P93" s="55" t="str">
        <f>'[1]TKB-2'!P94</f>
        <v>btin</v>
      </c>
      <c r="Q93" s="56"/>
      <c r="R93" s="55" t="str">
        <f>'[1]TKB-2'!R94</f>
        <v>btin</v>
      </c>
      <c r="S93" s="56"/>
      <c r="T93" s="55" t="str">
        <f>'[1]TKB-2'!T94</f>
        <v>btin</v>
      </c>
      <c r="U93" s="56"/>
      <c r="V93" s="55">
        <f>'[1]TKB-2'!V94</f>
        <v>0</v>
      </c>
      <c r="W93" s="56"/>
      <c r="X93" s="55">
        <f>'[1]TKB-2'!X94</f>
        <v>0</v>
      </c>
      <c r="Y93" s="56"/>
      <c r="Z93" s="55">
        <f>'[1]TKB-2'!Z94</f>
        <v>0</v>
      </c>
      <c r="AA93" s="56"/>
      <c r="AB93" s="55">
        <f>'[1]TKB-2'!AB94</f>
        <v>0</v>
      </c>
      <c r="AC93" s="56"/>
      <c r="AD93" s="55" t="str">
        <f>'[1]TKB-2'!AD94</f>
        <v>btin</v>
      </c>
      <c r="AE93" s="56"/>
      <c r="AF93" s="55" t="str">
        <f>'[1]TKB-2'!AF94</f>
        <v>btin</v>
      </c>
      <c r="AG93" s="56"/>
      <c r="AH93" s="55">
        <f>'[1]TKB-2'!AH94</f>
        <v>0</v>
      </c>
      <c r="AI93" s="56"/>
      <c r="AJ93" s="55">
        <f>'[1]TKB-2'!AJ94</f>
        <v>0</v>
      </c>
      <c r="AK93" s="56"/>
      <c r="AL93" s="55">
        <f>'[1]TKB-2'!AL94</f>
        <v>0</v>
      </c>
      <c r="AM93" s="56"/>
      <c r="AN93" s="55" t="str">
        <f>'[1]TKB-2'!AN94</f>
        <v>B2-501</v>
      </c>
      <c r="AO93" s="56"/>
      <c r="AP93" s="55" t="str">
        <f>'[1]TKB-2'!AP94</f>
        <v>B2-502</v>
      </c>
      <c r="AQ93" s="56"/>
      <c r="AR93" s="55">
        <f>'[1]TKB-2'!AR94</f>
        <v>0</v>
      </c>
      <c r="AS93" s="56"/>
      <c r="AT93" s="55">
        <f>'[1]TKB-2'!AT94</f>
        <v>0</v>
      </c>
      <c r="AU93" s="56"/>
      <c r="AV93" s="55" t="str">
        <f>'[1]TKB-2'!AV94</f>
        <v>B2-201</v>
      </c>
      <c r="AW93" s="56"/>
      <c r="AX93" s="55" t="str">
        <f>'[1]TKB-2'!AX94</f>
        <v>B2-202</v>
      </c>
      <c r="AY93" s="56"/>
      <c r="AZ93" s="55">
        <f>'[1]TKB-2'!AZ94</f>
        <v>0</v>
      </c>
      <c r="BA93" s="56"/>
      <c r="BB93" s="55" t="str">
        <f>'[1]TKB-2'!BB94</f>
        <v>btin</v>
      </c>
      <c r="BC93" s="56"/>
      <c r="BD93" s="55">
        <f>'[1]TKB-2'!BD94</f>
        <v>0</v>
      </c>
      <c r="BE93" s="56"/>
      <c r="BF93" s="55" t="str">
        <f>'[1]TKB-2'!BF94</f>
        <v>A.PTNVL</v>
      </c>
      <c r="BG93" s="56"/>
      <c r="BH93" s="55">
        <f>'[1]TKB-2'!BH94</f>
        <v>0</v>
      </c>
      <c r="BI93" s="56"/>
      <c r="BJ93" s="55">
        <f>'[1]TKB-2'!BJ94</f>
        <v>0</v>
      </c>
      <c r="BK93" s="56"/>
      <c r="BL93" s="55" t="str">
        <f>'[1]TKB-2'!BL94</f>
        <v>A.XUONG1</v>
      </c>
      <c r="BM93" s="56"/>
      <c r="BN93" s="55" t="str">
        <f>'[1]TKB-2'!BN94</f>
        <v>btin</v>
      </c>
      <c r="BO93" s="56"/>
      <c r="BP93" s="55" t="str">
        <f>'[1]TKB-2'!BP94</f>
        <v>btin</v>
      </c>
      <c r="BQ93" s="56"/>
      <c r="BR93" s="55">
        <f>'[1]TKB-2'!BR94</f>
        <v>0</v>
      </c>
      <c r="BS93" s="56"/>
      <c r="BT93" s="55">
        <f>'[1]TKB-2'!BT94</f>
        <v>0</v>
      </c>
      <c r="BU93" s="56"/>
      <c r="BV93" s="55">
        <f>'[1]TKB-2'!BV94</f>
        <v>0</v>
      </c>
      <c r="BW93" s="56"/>
      <c r="BX93" s="55" t="str">
        <f>'[1]TKB-2'!BX94</f>
        <v>A.XUONG2</v>
      </c>
      <c r="BY93" s="56"/>
      <c r="BZ93" s="55" t="str">
        <f>'[1]TKB-2'!BZ94</f>
        <v>A.XUONG3</v>
      </c>
      <c r="CA93" s="56"/>
      <c r="CB93" s="55">
        <f>'[1]TKB-2'!CB94</f>
        <v>0</v>
      </c>
      <c r="CC93" s="56"/>
      <c r="CD93" s="55">
        <f>'[1]TKB-2'!CD94</f>
        <v>0</v>
      </c>
      <c r="CE93" s="56"/>
      <c r="CF93" s="55" t="str">
        <f>'[1]TKB-2'!CF94</f>
        <v>B2-203</v>
      </c>
      <c r="CG93" s="56"/>
      <c r="CH93" s="55" t="str">
        <f>'[1]TKB-2'!CH94</f>
        <v>A.XUONG3</v>
      </c>
      <c r="CI93" s="56"/>
      <c r="CJ93" s="55" t="str">
        <f>'[1]TKB-2'!CJ94</f>
        <v>A.SAN1</v>
      </c>
      <c r="CK93" s="56"/>
      <c r="CL93" s="55" t="str">
        <f>'[1]TKB-2'!CL94</f>
        <v>A.XUONG4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t="str">
        <f>'[1]TKB-2'!DD94</f>
        <v>btin</v>
      </c>
      <c r="DE93" s="56"/>
      <c r="DF93" s="55">
        <f>'[1]TKB-2'!DF94</f>
        <v>0</v>
      </c>
      <c r="DG93" s="56"/>
      <c r="DH93" s="55">
        <f>'[1]TKB-2'!DH94</f>
        <v>0</v>
      </c>
      <c r="DI93" s="56"/>
      <c r="DJ93" s="55" t="str">
        <f>'[1]TKB-2'!DJ94</f>
        <v>btin</v>
      </c>
      <c r="DK93" s="56"/>
      <c r="DL93" s="55" t="str">
        <f>'[1]TKB-2'!DL94</f>
        <v>btin</v>
      </c>
      <c r="DM93" s="56"/>
      <c r="DN93" s="55" t="str">
        <f>'[1]TKB-2'!DN94</f>
        <v>btin</v>
      </c>
      <c r="DO93" s="56"/>
      <c r="DP93" s="55" t="str">
        <f>'[1]TKB-2'!DP94</f>
        <v>btin</v>
      </c>
      <c r="DQ93" s="56"/>
      <c r="DR93" s="55" t="str">
        <f>'[1]TKB-2'!DR94</f>
        <v>B2-404</v>
      </c>
      <c r="DS93" s="56"/>
      <c r="DT93" s="55" t="str">
        <f>'[1]TKB-2'!DT94</f>
        <v>btin</v>
      </c>
      <c r="DU93" s="56"/>
      <c r="DV93" s="55" t="str">
        <f>'[1]TKB-2'!DV94</f>
        <v>B2-305</v>
      </c>
      <c r="DW93" s="56"/>
      <c r="DX93" s="55">
        <f>'[1]TKB-2'!DX94</f>
        <v>0</v>
      </c>
      <c r="DY93" s="56"/>
      <c r="DZ93" s="55">
        <f>'[1]TKB-2'!DZ94</f>
        <v>0</v>
      </c>
      <c r="EA93" s="56"/>
      <c r="EB93" s="55">
        <f>'[1]TKB-2'!EB94</f>
        <v>0</v>
      </c>
      <c r="EC93" s="56"/>
      <c r="ED93" s="55">
        <f>'[1]TKB-2'!ED94</f>
        <v>0</v>
      </c>
      <c r="EE93" s="56"/>
      <c r="EF93" s="55">
        <f>'[1]TKB-2'!EF94</f>
        <v>0</v>
      </c>
      <c r="EG93" s="56"/>
      <c r="EH93" s="55" t="str">
        <f>'[1]TKB-2'!EH94</f>
        <v>btin</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t="str">
        <f>'[1]TKB-2'!EV94</f>
        <v>btin</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e">
        <f>'[1]TKB-2'!O95</f>
        <v>#VALUE!</v>
      </c>
      <c r="P94" s="63"/>
      <c r="Q94" s="64" t="e">
        <f>'[1]TKB-2'!Q95</f>
        <v>#VALUE!</v>
      </c>
      <c r="R94" s="63"/>
      <c r="S94" s="64" t="e">
        <f>'[1]TKB-2'!S95</f>
        <v>#VALUE!</v>
      </c>
      <c r="T94" s="63"/>
      <c r="U94" s="64" t="e">
        <f>'[1]TKB-2'!U95</f>
        <v>#VALUE!</v>
      </c>
      <c r="V94" s="63"/>
      <c r="W94" s="64" t="str">
        <f>'[1]TKB-2'!W95</f>
        <v/>
      </c>
      <c r="X94" s="63"/>
      <c r="Y94" s="64" t="str">
        <f>'[1]TKB-2'!Y95</f>
        <v/>
      </c>
      <c r="Z94" s="63"/>
      <c r="AA94" s="64" t="str">
        <f>'[1]TKB-2'!AA95</f>
        <v/>
      </c>
      <c r="AB94" s="63"/>
      <c r="AC94" s="64" t="str">
        <f>'[1]TKB-2'!AC95</f>
        <v/>
      </c>
      <c r="AD94" s="63"/>
      <c r="AE94" s="64" t="e">
        <f>'[1]TKB-2'!AE95</f>
        <v>#VALUE!</v>
      </c>
      <c r="AF94" s="63"/>
      <c r="AG94" s="64" t="e">
        <f>'[1]TKB-2'!AG95</f>
        <v>#VALUE!</v>
      </c>
      <c r="AH94" s="63"/>
      <c r="AI94" s="64" t="str">
        <f>'[1]TKB-2'!AI95</f>
        <v/>
      </c>
      <c r="AJ94" s="63"/>
      <c r="AK94" s="64" t="str">
        <f>'[1]TKB-2'!AK95</f>
        <v/>
      </c>
      <c r="AL94" s="63"/>
      <c r="AM94" s="64" t="str">
        <f>'[1]TKB-2'!AM95</f>
        <v/>
      </c>
      <c r="AN94" s="63"/>
      <c r="AO94" s="64" t="str">
        <f>'[1]TKB-2'!AO95</f>
        <v>KKTR</v>
      </c>
      <c r="AP94" s="63"/>
      <c r="AQ94" s="64" t="str">
        <f>'[1]TKB-2'!AQ95</f>
        <v>KKTR-KNT</v>
      </c>
      <c r="AR94" s="63"/>
      <c r="AS94" s="64" t="str">
        <f>'[1]TKB-2'!AS95</f>
        <v/>
      </c>
      <c r="AT94" s="63"/>
      <c r="AU94" s="64" t="str">
        <f>'[1]TKB-2'!AU95</f>
        <v/>
      </c>
      <c r="AV94" s="63"/>
      <c r="AW94" s="64" t="str">
        <f>'[1]TKB-2'!AW95</f>
        <v>N.Dũng</v>
      </c>
      <c r="AX94" s="63"/>
      <c r="AY94" s="64" t="str">
        <f>'[1]TKB-2'!AY95</f>
        <v>Đ.Tú</v>
      </c>
      <c r="AZ94" s="63"/>
      <c r="BA94" s="64" t="str">
        <f>'[1]TKB-2'!BA95</f>
        <v/>
      </c>
      <c r="BB94" s="63"/>
      <c r="BC94" s="64" t="e">
        <f>'[1]TKB-2'!BC95</f>
        <v>#VALUE!</v>
      </c>
      <c r="BD94" s="63"/>
      <c r="BE94" s="64" t="str">
        <f>'[1]TKB-2'!BE95</f>
        <v/>
      </c>
      <c r="BF94" s="63"/>
      <c r="BG94" s="64" t="str">
        <f>'[1]TKB-2'!BG95</f>
        <v>V.Đồng</v>
      </c>
      <c r="BH94" s="63"/>
      <c r="BI94" s="64" t="str">
        <f>'[1]TKB-2'!BI95</f>
        <v/>
      </c>
      <c r="BJ94" s="63"/>
      <c r="BK94" s="64" t="str">
        <f>'[1]TKB-2'!BK95</f>
        <v/>
      </c>
      <c r="BL94" s="63"/>
      <c r="BM94" s="64" t="str">
        <f>'[1]TKB-2'!BM95</f>
        <v>KXD</v>
      </c>
      <c r="BN94" s="63"/>
      <c r="BO94" s="64" t="e">
        <f>'[1]TKB-2'!BO95</f>
        <v>#VALUE!</v>
      </c>
      <c r="BP94" s="63"/>
      <c r="BQ94" s="64" t="e">
        <f>'[1]TKB-2'!BQ95</f>
        <v>#VALUE!</v>
      </c>
      <c r="BR94" s="63"/>
      <c r="BS94" s="64" t="str">
        <f>'[1]TKB-2'!BS95</f>
        <v/>
      </c>
      <c r="BT94" s="63"/>
      <c r="BU94" s="64" t="str">
        <f>'[1]TKB-2'!BU95</f>
        <v/>
      </c>
      <c r="BV94" s="63"/>
      <c r="BW94" s="64" t="str">
        <f>'[1]TKB-2'!BW95</f>
        <v/>
      </c>
      <c r="BX94" s="63"/>
      <c r="BY94" s="64" t="str">
        <f>'[1]TKB-2'!BY95</f>
        <v>T.Kiếm</v>
      </c>
      <c r="BZ94" s="63"/>
      <c r="CA94" s="64" t="str">
        <f>'[1]TKB-2'!CA95</f>
        <v>Th.Truyền(TG)</v>
      </c>
      <c r="CB94" s="63"/>
      <c r="CC94" s="64" t="str">
        <f>'[1]TKB-2'!CC95</f>
        <v/>
      </c>
      <c r="CD94" s="63"/>
      <c r="CE94" s="64" t="str">
        <f>'[1]TKB-2'!CE95</f>
        <v/>
      </c>
      <c r="CF94" s="63"/>
      <c r="CG94" s="64" t="str">
        <f>'[1]TKB-2'!CG95</f>
        <v>Chí.Sỹ</v>
      </c>
      <c r="CH94" s="63"/>
      <c r="CI94" s="64" t="str">
        <f>'[1]TKB-2'!CI95</f>
        <v>C.Hiển</v>
      </c>
      <c r="CJ94" s="63"/>
      <c r="CK94" s="64" t="str">
        <f>'[1]TKB-2'!CK95</f>
        <v>P.Lâm</v>
      </c>
      <c r="CL94" s="63"/>
      <c r="CM94" s="64" t="str">
        <f>'[1]TKB-2'!CM95</f>
        <v>Đ.Thành</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e">
        <f>'[1]TKB-2'!DE95</f>
        <v>#VALUE!</v>
      </c>
      <c r="DF94" s="63"/>
      <c r="DG94" s="64" t="str">
        <f>'[1]TKB-2'!DG95</f>
        <v/>
      </c>
      <c r="DH94" s="63"/>
      <c r="DI94" s="64" t="str">
        <f>'[1]TKB-2'!DI95</f>
        <v/>
      </c>
      <c r="DJ94" s="63"/>
      <c r="DK94" s="64" t="e">
        <f>'[1]TKB-2'!DK95</f>
        <v>#VALUE!</v>
      </c>
      <c r="DL94" s="63"/>
      <c r="DM94" s="64" t="e">
        <f>'[1]TKB-2'!DM95</f>
        <v>#VALUE!</v>
      </c>
      <c r="DN94" s="63"/>
      <c r="DO94" s="64" t="e">
        <f>'[1]TKB-2'!DO95</f>
        <v>#VALUE!</v>
      </c>
      <c r="DP94" s="63"/>
      <c r="DQ94" s="64" t="e">
        <f>'[1]TKB-2'!DQ95</f>
        <v>#VALUE!</v>
      </c>
      <c r="DR94" s="63"/>
      <c r="DS94" s="64" t="str">
        <f>'[1]TKB-2'!DS95</f>
        <v>A.Nhân</v>
      </c>
      <c r="DT94" s="63"/>
      <c r="DU94" s="64" t="e">
        <f>'[1]TKB-2'!DU95</f>
        <v>#VALUE!</v>
      </c>
      <c r="DV94" s="63"/>
      <c r="DW94" s="64" t="str">
        <f>'[1]TKB-2'!DW95</f>
        <v>Th.Mai</v>
      </c>
      <c r="DX94" s="63"/>
      <c r="DY94" s="64" t="str">
        <f>'[1]TKB-2'!DY95</f>
        <v/>
      </c>
      <c r="DZ94" s="63"/>
      <c r="EA94" s="64" t="str">
        <f>'[1]TKB-2'!EA95</f>
        <v/>
      </c>
      <c r="EB94" s="63"/>
      <c r="EC94" s="64" t="str">
        <f>'[1]TKB-2'!EC95</f>
        <v/>
      </c>
      <c r="ED94" s="63"/>
      <c r="EE94" s="64" t="str">
        <f>'[1]TKB-2'!EE95</f>
        <v/>
      </c>
      <c r="EF94" s="63"/>
      <c r="EG94" s="64" t="str">
        <f>'[1]TKB-2'!EG95</f>
        <v/>
      </c>
      <c r="EH94" s="63"/>
      <c r="EI94" s="64" t="e">
        <f>'[1]TKB-2'!EI95</f>
        <v>#VALUE!</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e">
        <f>'[1]TKB-2'!EW95</f>
        <v>#VALUE!</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f>'[1]TKB-2'!AD96</f>
        <v>0</v>
      </c>
      <c r="AE95" s="58"/>
      <c r="AF95" s="57">
        <f>'[1]TKB-2'!AF96</f>
        <v>0</v>
      </c>
      <c r="AG95" s="58"/>
      <c r="AH95" s="57" t="str">
        <f>'[1]TKB-2'!AH96</f>
        <v>B2-103</v>
      </c>
      <c r="AI95" s="58"/>
      <c r="AJ95" s="57">
        <f>'[1]TKB-2'!AJ96</f>
        <v>0</v>
      </c>
      <c r="AK95" s="58"/>
      <c r="AL95" s="57">
        <f>'[1]TKB-2'!AL96</f>
        <v>0</v>
      </c>
      <c r="AM95" s="58"/>
      <c r="AN95" s="57" t="str">
        <f>'[1]TKB-2'!AN96</f>
        <v>B2-501</v>
      </c>
      <c r="AO95" s="58"/>
      <c r="AP95" s="57">
        <f>'[1]TKB-2'!AP96</f>
        <v>0</v>
      </c>
      <c r="AQ95" s="58"/>
      <c r="AR95" s="57">
        <f>'[1]TKB-2'!AR96</f>
        <v>0</v>
      </c>
      <c r="AS95" s="58"/>
      <c r="AT95" s="57">
        <f>'[1]TKB-2'!AT96</f>
        <v>0</v>
      </c>
      <c r="AU95" s="58"/>
      <c r="AV95" s="57" t="str">
        <f>'[1]TKB-2'!AV96</f>
        <v>B2-201</v>
      </c>
      <c r="AW95" s="58"/>
      <c r="AX95" s="57" t="str">
        <f>'[1]TKB-2'!AX96</f>
        <v>B2-202</v>
      </c>
      <c r="AY95" s="58"/>
      <c r="AZ95" s="57">
        <f>'[1]TKB-2'!AZ96</f>
        <v>0</v>
      </c>
      <c r="BA95" s="58"/>
      <c r="BB95" s="57">
        <f>'[1]TKB-2'!BB96</f>
        <v>0</v>
      </c>
      <c r="BC95" s="58"/>
      <c r="BD95" s="57">
        <f>'[1]TKB-2'!BD96</f>
        <v>0</v>
      </c>
      <c r="BE95" s="58"/>
      <c r="BF95" s="57" t="str">
        <f>'[1]TKB-2'!BF96</f>
        <v>A.PTNVL</v>
      </c>
      <c r="BG95" s="58"/>
      <c r="BH95" s="57">
        <f>'[1]TKB-2'!BH96</f>
        <v>0</v>
      </c>
      <c r="BI95" s="58"/>
      <c r="BJ95" s="57">
        <f>'[1]TKB-2'!BJ96</f>
        <v>0</v>
      </c>
      <c r="BK95" s="58"/>
      <c r="BL95" s="57">
        <f>'[1]TKB-2'!BL96</f>
        <v>0</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A.XUONG3</v>
      </c>
      <c r="CI95" s="58"/>
      <c r="CJ95" s="57">
        <f>'[1]TKB-2'!CJ96</f>
        <v>0</v>
      </c>
      <c r="CK95" s="58"/>
      <c r="CL95" s="57" t="str">
        <f>'[1]TKB-2'!CL96</f>
        <v>A.XUONG4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t="str">
        <f>'[1]TKB-2'!DR96</f>
        <v>B2-404</v>
      </c>
      <c r="DS95" s="58"/>
      <c r="DT95" s="57">
        <f>'[1]TKB-2'!DT96</f>
        <v>0</v>
      </c>
      <c r="DU95" s="58"/>
      <c r="DV95" s="57">
        <f>'[1]TKB-2'!DV96</f>
        <v>0</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Đ.Tú</v>
      </c>
      <c r="AJ96" s="61"/>
      <c r="AK96" s="62" t="str">
        <f>'[1]TKB-2'!AK97</f>
        <v/>
      </c>
      <c r="AL96" s="61"/>
      <c r="AM96" s="62" t="str">
        <f>'[1]TKB-2'!AM97</f>
        <v/>
      </c>
      <c r="AN96" s="61"/>
      <c r="AO96" s="62" t="str">
        <f>'[1]TKB-2'!AO97</f>
        <v>KKTR</v>
      </c>
      <c r="AP96" s="61"/>
      <c r="AQ96" s="62" t="str">
        <f>'[1]TKB-2'!AQ97</f>
        <v/>
      </c>
      <c r="AR96" s="61"/>
      <c r="AS96" s="62" t="str">
        <f>'[1]TKB-2'!AS97</f>
        <v/>
      </c>
      <c r="AT96" s="61"/>
      <c r="AU96" s="62" t="str">
        <f>'[1]TKB-2'!AU97</f>
        <v/>
      </c>
      <c r="AV96" s="61"/>
      <c r="AW96" s="62" t="str">
        <f>'[1]TKB-2'!AW97</f>
        <v>T.Linh</v>
      </c>
      <c r="AX96" s="61"/>
      <c r="AY96" s="62" t="str">
        <f>'[1]TKB-2'!AY97</f>
        <v>V.Thành</v>
      </c>
      <c r="AZ96" s="61"/>
      <c r="BA96" s="62" t="str">
        <f>'[1]TKB-2'!BA97</f>
        <v/>
      </c>
      <c r="BB96" s="61"/>
      <c r="BC96" s="62" t="str">
        <f>'[1]TKB-2'!BC97</f>
        <v/>
      </c>
      <c r="BD96" s="61"/>
      <c r="BE96" s="62" t="str">
        <f>'[1]TKB-2'!BE97</f>
        <v/>
      </c>
      <c r="BF96" s="61"/>
      <c r="BG96" s="62" t="str">
        <f>'[1]TKB-2'!BG97</f>
        <v>V.Đồng</v>
      </c>
      <c r="BH96" s="61"/>
      <c r="BI96" s="62" t="str">
        <f>'[1]TKB-2'!BI97</f>
        <v/>
      </c>
      <c r="BJ96" s="61"/>
      <c r="BK96" s="62" t="str">
        <f>'[1]TKB-2'!BK97</f>
        <v/>
      </c>
      <c r="BL96" s="61"/>
      <c r="BM96" s="62" t="str">
        <f>'[1]TKB-2'!BM97</f>
        <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M.Linh</v>
      </c>
      <c r="CH96" s="61"/>
      <c r="CI96" s="62" t="str">
        <f>'[1]TKB-2'!CI97</f>
        <v>C.Hiển</v>
      </c>
      <c r="CJ96" s="61"/>
      <c r="CK96" s="62" t="str">
        <f>'[1]TKB-2'!CK97</f>
        <v/>
      </c>
      <c r="CL96" s="61"/>
      <c r="CM96" s="62" t="str">
        <f>'[1]TKB-2'!CM97</f>
        <v>Đ.Thành</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A.Nhân</v>
      </c>
      <c r="DT96" s="61"/>
      <c r="DU96" s="62" t="str">
        <f>'[1]TKB-2'!DU97</f>
        <v/>
      </c>
      <c r="DV96" s="61"/>
      <c r="DW96" s="62" t="str">
        <f>'[1]TKB-2'!DW97</f>
        <v/>
      </c>
      <c r="DX96" s="61"/>
      <c r="DY96" s="62" t="str">
        <f>'[1]TKB-2'!DY97</f>
        <v>Th.Mai</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btin</v>
      </c>
      <c r="AS99" s="56"/>
      <c r="AT99" s="55">
        <f>'[1]TKB-2'!AT100</f>
        <v>0</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t="str">
        <f>'[1]TKB-2'!BL100</f>
        <v>A.XUONG1</v>
      </c>
      <c r="BM99" s="56"/>
      <c r="BN99" s="55">
        <f>'[1]TKB-2'!BN100</f>
        <v>0</v>
      </c>
      <c r="BO99" s="56"/>
      <c r="BP99" s="55">
        <f>'[1]TKB-2'!BP100</f>
        <v>0</v>
      </c>
      <c r="BQ99" s="56"/>
      <c r="BR99" s="55">
        <f>'[1]TKB-2'!BR100</f>
        <v>0</v>
      </c>
      <c r="BS99" s="56"/>
      <c r="BT99" s="55">
        <f>'[1]TKB-2'!BT100</f>
        <v>0</v>
      </c>
      <c r="BU99" s="56"/>
      <c r="BV99" s="55">
        <f>'[1]TKB-2'!BV100</f>
        <v>0</v>
      </c>
      <c r="BW99" s="56"/>
      <c r="BX99" s="55" t="str">
        <f>'[1]TKB-2'!BX100</f>
        <v>A.XUONG2</v>
      </c>
      <c r="BY99" s="56"/>
      <c r="BZ99" s="55" t="str">
        <f>'[1]TKB-2'!BZ100</f>
        <v>A.XUONG3</v>
      </c>
      <c r="CA99" s="56"/>
      <c r="CB99" s="55">
        <f>'[1]TKB-2'!CB100</f>
        <v>0</v>
      </c>
      <c r="CC99" s="56"/>
      <c r="CD99" s="55" t="str">
        <f>'[1]TKB-2'!CD100</f>
        <v>btin</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t="str">
        <f>'[1]TKB-2'!ED100</f>
        <v>B2-407</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f>'[1]TKB-2'!EV100</f>
        <v>0</v>
      </c>
      <c r="EW99" s="56"/>
      <c r="EX99" s="55" t="str">
        <f>'[1]TKB-2'!EX100</f>
        <v>B2-301</v>
      </c>
      <c r="EY99" s="56"/>
      <c r="EZ99" s="55">
        <f>'[1]TKB-2'!EZ100</f>
        <v>0</v>
      </c>
      <c r="FA99" s="56"/>
      <c r="FB99" s="55" t="str">
        <f>'[1]TKB-2'!FB100</f>
        <v>B2-204</v>
      </c>
      <c r="FC99" s="56"/>
      <c r="FD99" s="55">
        <f>'[1]TKB-2'!FD100</f>
        <v>0</v>
      </c>
      <c r="FE99" s="56"/>
      <c r="FF99" s="55" t="str">
        <f>'[1]TKB-2'!FF100</f>
        <v>B2-302</v>
      </c>
      <c r="FG99" s="56"/>
      <c r="FH99" s="55">
        <f>'[1]TKB-2'!FH100</f>
        <v>0</v>
      </c>
      <c r="FI99" s="56"/>
      <c r="FJ99" s="55">
        <f>'[1]TKB-2'!FJ100</f>
        <v>0</v>
      </c>
      <c r="FK99" s="56"/>
      <c r="FL99" s="55" t="str">
        <f>'[1]TKB-2'!FL100</f>
        <v>B2-402</v>
      </c>
      <c r="FM99" s="56"/>
      <c r="FN99" s="55">
        <f>'[1]TKB-2'!FN100</f>
        <v>0</v>
      </c>
      <c r="FO99" s="56"/>
      <c r="FP99" s="55">
        <f>'[1]TKB-2'!FP100</f>
        <v>0</v>
      </c>
      <c r="FQ99" s="56"/>
      <c r="FR99" s="55" t="str">
        <f>'[1]TKB-2'!FR100</f>
        <v>btin</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L.Trường</v>
      </c>
      <c r="X100" s="57"/>
      <c r="Y100" s="58" t="str">
        <f>'[1]TKB-2'!Y101</f>
        <v>T.Hải</v>
      </c>
      <c r="Z100" s="57"/>
      <c r="AA100" s="58" t="str">
        <f>'[1]TKB-2'!AA101</f>
        <v>Tr.Quang</v>
      </c>
      <c r="AB100" s="57"/>
      <c r="AC100" s="58" t="str">
        <f>'[1]TKB-2'!AC101</f>
        <v>H.Tính</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e">
        <f>'[1]TKB-2'!AS101</f>
        <v>#VALUE!</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KXD</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T.Kiếm</v>
      </c>
      <c r="BZ100" s="57"/>
      <c r="CA100" s="58" t="str">
        <f>'[1]TKB-2'!CA101</f>
        <v>Th.Truyền(TG)</v>
      </c>
      <c r="CB100" s="57"/>
      <c r="CC100" s="58" t="str">
        <f>'[1]TKB-2'!CC101</f>
        <v/>
      </c>
      <c r="CD100" s="57"/>
      <c r="CE100" s="58" t="e">
        <f>'[1]TKB-2'!CE101</f>
        <v>#VALUE!</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T.Đạo</v>
      </c>
      <c r="ED100" s="57"/>
      <c r="EE100" s="58" t="str">
        <f>'[1]TKB-2'!EE101</f>
        <v>V.Hiệp</v>
      </c>
      <c r="EF100" s="57"/>
      <c r="EG100" s="58" t="str">
        <f>'[1]TKB-2'!EG101</f>
        <v>N.Dũng</v>
      </c>
      <c r="EH100" s="57"/>
      <c r="EI100" s="58" t="str">
        <f>'[1]TKB-2'!EI101</f>
        <v/>
      </c>
      <c r="EJ100" s="57"/>
      <c r="EK100" s="58" t="str">
        <f>'[1]TKB-2'!EK101</f>
        <v/>
      </c>
      <c r="EL100" s="57"/>
      <c r="EM100" s="58" t="str">
        <f>'[1]TKB-2'!EM101</f>
        <v>V.Danh</v>
      </c>
      <c r="EN100" s="57"/>
      <c r="EO100" s="58" t="str">
        <f>'[1]TKB-2'!EO101</f>
        <v/>
      </c>
      <c r="EP100" s="57"/>
      <c r="EQ100" s="58" t="str">
        <f>'[1]TKB-2'!EQ101</f>
        <v>Th.Thân</v>
      </c>
      <c r="ER100" s="57"/>
      <c r="ES100" s="58" t="str">
        <f>'[1]TKB-2'!ES101</f>
        <v>Th.Quý</v>
      </c>
      <c r="ET100" s="57"/>
      <c r="EU100" s="58" t="str">
        <f>'[1]TKB-2'!EU101</f>
        <v>Ng.Đức</v>
      </c>
      <c r="EV100" s="57"/>
      <c r="EW100" s="58" t="str">
        <f>'[1]TKB-2'!EW101</f>
        <v/>
      </c>
      <c r="EX100" s="57"/>
      <c r="EY100" s="58" t="str">
        <f>'[1]TKB-2'!EY101</f>
        <v>Th.Loan</v>
      </c>
      <c r="EZ100" s="57"/>
      <c r="FA100" s="58" t="str">
        <f>'[1]TKB-2'!FA101</f>
        <v/>
      </c>
      <c r="FB100" s="57"/>
      <c r="FC100" s="58" t="str">
        <f>'[1]TKB-2'!FC101</f>
        <v>K.Trang</v>
      </c>
      <c r="FD100" s="57"/>
      <c r="FE100" s="58" t="str">
        <f>'[1]TKB-2'!FE101</f>
        <v/>
      </c>
      <c r="FF100" s="57"/>
      <c r="FG100" s="58" t="str">
        <f>'[1]TKB-2'!FG101</f>
        <v>M.Linh</v>
      </c>
      <c r="FH100" s="57"/>
      <c r="FI100" s="58" t="str">
        <f>'[1]TKB-2'!FI101</f>
        <v/>
      </c>
      <c r="FJ100" s="57"/>
      <c r="FK100" s="58" t="str">
        <f>'[1]TKB-2'!FK101</f>
        <v/>
      </c>
      <c r="FL100" s="57"/>
      <c r="FM100" s="58" t="str">
        <f>'[1]TKB-2'!FM101</f>
        <v>N.Thảo</v>
      </c>
      <c r="FN100" s="57"/>
      <c r="FO100" s="58" t="str">
        <f>'[1]TKB-2'!FO101</f>
        <v/>
      </c>
      <c r="FP100" s="57"/>
      <c r="FQ100" s="58" t="str">
        <f>'[1]TKB-2'!FQ101</f>
        <v/>
      </c>
      <c r="FR100" s="57"/>
      <c r="FS100" s="58" t="e">
        <f>'[1]TKB-2'!FS101</f>
        <v>#VALUE!</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B2-203</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f>'[1]TKB-2'!EF102</f>
        <v>0</v>
      </c>
      <c r="EG101" s="60"/>
      <c r="EH101" s="59">
        <f>'[1]TKB-2'!EH102</f>
        <v>0</v>
      </c>
      <c r="EI101" s="60"/>
      <c r="EJ101" s="59">
        <f>'[1]TKB-2'!EJ102</f>
        <v>0</v>
      </c>
      <c r="EK101" s="60"/>
      <c r="EL101" s="59">
        <f>'[1]TKB-2'!EL102</f>
        <v>0</v>
      </c>
      <c r="EM101" s="60"/>
      <c r="EN101" s="59">
        <f>'[1]TKB-2'!EN102</f>
        <v>0</v>
      </c>
      <c r="EO101" s="60"/>
      <c r="EP101" s="59" t="str">
        <f>'[1]TKB-2'!EP102</f>
        <v>B2-405</v>
      </c>
      <c r="EQ101" s="60"/>
      <c r="ER101" s="59" t="str">
        <f>'[1]TKB-2'!ER102</f>
        <v>B2-406</v>
      </c>
      <c r="ES101" s="60"/>
      <c r="ET101" s="59" t="str">
        <f>'[1]TKB-2'!ET102</f>
        <v>B2-506</v>
      </c>
      <c r="EU101" s="60"/>
      <c r="EV101" s="59">
        <f>'[1]TKB-2'!EV102</f>
        <v>0</v>
      </c>
      <c r="EW101" s="60"/>
      <c r="EX101" s="59" t="str">
        <f>'[1]TKB-2'!EX102</f>
        <v>B2-301</v>
      </c>
      <c r="EY101" s="60"/>
      <c r="EZ101" s="59">
        <f>'[1]TKB-2'!EZ102</f>
        <v>0</v>
      </c>
      <c r="FA101" s="60"/>
      <c r="FB101" s="59" t="str">
        <f>'[1]TKB-2'!FB102</f>
        <v>B2-204</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V.Trình</v>
      </c>
      <c r="Z102" s="61"/>
      <c r="AA102" s="62" t="str">
        <f>'[1]TKB-2'!AA103</f>
        <v>Tr.Quang</v>
      </c>
      <c r="AB102" s="61"/>
      <c r="AC102" s="62" t="str">
        <f>'[1]TKB-2'!AC103</f>
        <v>H.Tính</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H.Dũng</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T.Đạo</v>
      </c>
      <c r="ED102" s="61"/>
      <c r="EE102" s="62" t="str">
        <f>'[1]TKB-2'!EE103</f>
        <v>M.Linh</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T.Lê</v>
      </c>
      <c r="ER102" s="61"/>
      <c r="ES102" s="62" t="str">
        <f>'[1]TKB-2'!ES103</f>
        <v>Ng.Đức</v>
      </c>
      <c r="ET102" s="61"/>
      <c r="EU102" s="62" t="str">
        <f>'[1]TKB-2'!EU103</f>
        <v>Th.Thân</v>
      </c>
      <c r="EV102" s="61"/>
      <c r="EW102" s="62" t="str">
        <f>'[1]TKB-2'!EW103</f>
        <v/>
      </c>
      <c r="EX102" s="61"/>
      <c r="EY102" s="62" t="str">
        <f>'[1]TKB-2'!EY103</f>
        <v>N.Dũng</v>
      </c>
      <c r="EZ102" s="61"/>
      <c r="FA102" s="62" t="str">
        <f>'[1]TKB-2'!FA103</f>
        <v/>
      </c>
      <c r="FB102" s="61"/>
      <c r="FC102" s="62" t="str">
        <f>'[1]TKB-2'!FC103</f>
        <v>V.Hiến</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t="str">
        <f>'[1]TKB-2'!AD104</f>
        <v>btin</v>
      </c>
      <c r="AE103" s="56"/>
      <c r="AF103" s="55" t="str">
        <f>'[1]TKB-2'!AF104</f>
        <v>btin</v>
      </c>
      <c r="AG103" s="56"/>
      <c r="AH103" s="55" t="str">
        <f>'[1]TKB-2'!AH104</f>
        <v>btin</v>
      </c>
      <c r="AI103" s="56"/>
      <c r="AJ103" s="55">
        <f>'[1]TKB-2'!AJ104</f>
        <v>0</v>
      </c>
      <c r="AK103" s="56"/>
      <c r="AL103" s="55">
        <f>'[1]TKB-2'!AL104</f>
        <v>0</v>
      </c>
      <c r="AM103" s="56"/>
      <c r="AN103" s="55">
        <f>'[1]TKB-2'!AN104</f>
        <v>0</v>
      </c>
      <c r="AO103" s="56"/>
      <c r="AP103" s="55" t="str">
        <f>'[1]TKB-2'!AP104</f>
        <v>B2-502</v>
      </c>
      <c r="AQ103" s="56"/>
      <c r="AR103" s="55">
        <f>'[1]TKB-2'!AR104</f>
        <v>0</v>
      </c>
      <c r="AS103" s="56"/>
      <c r="AT103" s="55">
        <f>'[1]TKB-2'!AT104</f>
        <v>0</v>
      </c>
      <c r="AU103" s="56"/>
      <c r="AV103" s="55" t="str">
        <f>'[1]TKB-2'!AV104</f>
        <v>B2-201</v>
      </c>
      <c r="AW103" s="56"/>
      <c r="AX103" s="55" t="str">
        <f>'[1]TKB-2'!AX104</f>
        <v>B2-202</v>
      </c>
      <c r="AY103" s="56"/>
      <c r="AZ103" s="55">
        <f>'[1]TKB-2'!AZ104</f>
        <v>0</v>
      </c>
      <c r="BA103" s="56"/>
      <c r="BB103" s="55">
        <f>'[1]TKB-2'!BB104</f>
        <v>0</v>
      </c>
      <c r="BC103" s="56"/>
      <c r="BD103" s="55">
        <f>'[1]TKB-2'!BD104</f>
        <v>0</v>
      </c>
      <c r="BE103" s="56"/>
      <c r="BF103" s="55" t="str">
        <f>'[1]TKB-2'!BF104</f>
        <v>A.PTNĐKT</v>
      </c>
      <c r="BG103" s="56"/>
      <c r="BH103" s="55">
        <f>'[1]TKB-2'!BH104</f>
        <v>0</v>
      </c>
      <c r="BI103" s="56"/>
      <c r="BJ103" s="55">
        <f>'[1]TKB-2'!BJ104</f>
        <v>0</v>
      </c>
      <c r="BK103" s="56"/>
      <c r="BL103" s="55" t="str">
        <f>'[1]TKB-2'!BL104</f>
        <v>A.XUONG1</v>
      </c>
      <c r="BM103" s="56"/>
      <c r="BN103" s="55">
        <f>'[1]TKB-2'!BN104</f>
        <v>0</v>
      </c>
      <c r="BO103" s="56"/>
      <c r="BP103" s="55">
        <f>'[1]TKB-2'!BP104</f>
        <v>0</v>
      </c>
      <c r="BQ103" s="56"/>
      <c r="BR103" s="55">
        <f>'[1]TKB-2'!BR104</f>
        <v>0</v>
      </c>
      <c r="BS103" s="56"/>
      <c r="BT103" s="55">
        <f>'[1]TKB-2'!BT104</f>
        <v>0</v>
      </c>
      <c r="BU103" s="56"/>
      <c r="BV103" s="55">
        <f>'[1]TKB-2'!BV104</f>
        <v>0</v>
      </c>
      <c r="BW103" s="56"/>
      <c r="BX103" s="55" t="str">
        <f>'[1]TKB-2'!BX104</f>
        <v>A.XUONG2</v>
      </c>
      <c r="BY103" s="56"/>
      <c r="BZ103" s="55" t="str">
        <f>'[1]TKB-2'!BZ104</f>
        <v>A.XUONG3</v>
      </c>
      <c r="CA103" s="56"/>
      <c r="CB103" s="55">
        <f>'[1]TKB-2'!CB104</f>
        <v>0</v>
      </c>
      <c r="CC103" s="56"/>
      <c r="CD103" s="55">
        <f>'[1]TKB-2'!CD104</f>
        <v>0</v>
      </c>
      <c r="CE103" s="56"/>
      <c r="CF103" s="55" t="str">
        <f>'[1]TKB-2'!CF104</f>
        <v>B2-203</v>
      </c>
      <c r="CG103" s="56"/>
      <c r="CH103" s="55" t="str">
        <f>'[1]TKB-2'!CH104</f>
        <v>B2-302</v>
      </c>
      <c r="CI103" s="56"/>
      <c r="CJ103" s="55" t="str">
        <f>'[1]TKB-2'!CJ104</f>
        <v>B2-303</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btin</v>
      </c>
      <c r="DM103" s="56"/>
      <c r="DN103" s="55">
        <f>'[1]TKB-2'!DN104</f>
        <v>0</v>
      </c>
      <c r="DO103" s="56"/>
      <c r="DP103" s="55" t="str">
        <f>'[1]TKB-2'!DP104</f>
        <v>btin</v>
      </c>
      <c r="DQ103" s="56"/>
      <c r="DR103" s="55" t="str">
        <f>'[1]TKB-2'!DR104</f>
        <v>B2-404</v>
      </c>
      <c r="DS103" s="56"/>
      <c r="DT103" s="55">
        <f>'[1]TKB-2'!DT104</f>
        <v>0</v>
      </c>
      <c r="DU103" s="56"/>
      <c r="DV103" s="55" t="str">
        <f>'[1]TKB-2'!DV104</f>
        <v>btin</v>
      </c>
      <c r="DW103" s="56"/>
      <c r="DX103" s="55" t="str">
        <f>'[1]TKB-2'!DX104</f>
        <v>btin</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e">
        <f>'[1]TKB-2'!AE105</f>
        <v>#VALUE!</v>
      </c>
      <c r="AF104" s="63"/>
      <c r="AG104" s="64" t="e">
        <f>'[1]TKB-2'!AG105</f>
        <v>#VALUE!</v>
      </c>
      <c r="AH104" s="63"/>
      <c r="AI104" s="64" t="e">
        <f>'[1]TKB-2'!AI105</f>
        <v>#VALUE!</v>
      </c>
      <c r="AJ104" s="63"/>
      <c r="AK104" s="64" t="str">
        <f>'[1]TKB-2'!AK105</f>
        <v/>
      </c>
      <c r="AL104" s="63"/>
      <c r="AM104" s="64" t="str">
        <f>'[1]TKB-2'!AM105</f>
        <v/>
      </c>
      <c r="AN104" s="63"/>
      <c r="AO104" s="64" t="str">
        <f>'[1]TKB-2'!AO105</f>
        <v/>
      </c>
      <c r="AP104" s="63"/>
      <c r="AQ104" s="64" t="str">
        <f>'[1]TKB-2'!AQ105</f>
        <v>KKTR-KNT</v>
      </c>
      <c r="AR104" s="63"/>
      <c r="AS104" s="64" t="str">
        <f>'[1]TKB-2'!AS105</f>
        <v/>
      </c>
      <c r="AT104" s="63"/>
      <c r="AU104" s="64" t="str">
        <f>'[1]TKB-2'!AU105</f>
        <v/>
      </c>
      <c r="AV104" s="63"/>
      <c r="AW104" s="64" t="str">
        <f>'[1]TKB-2'!AW105</f>
        <v>Đ.Tú</v>
      </c>
      <c r="AX104" s="63"/>
      <c r="AY104" s="64" t="str">
        <f>'[1]TKB-2'!AY105</f>
        <v>V.Thành</v>
      </c>
      <c r="AZ104" s="63"/>
      <c r="BA104" s="64" t="str">
        <f>'[1]TKB-2'!BA105</f>
        <v/>
      </c>
      <c r="BB104" s="63"/>
      <c r="BC104" s="64" t="str">
        <f>'[1]TKB-2'!BC105</f>
        <v/>
      </c>
      <c r="BD104" s="63"/>
      <c r="BE104" s="64" t="str">
        <f>'[1]TKB-2'!BE105</f>
        <v/>
      </c>
      <c r="BF104" s="63"/>
      <c r="BG104" s="64" t="str">
        <f>'[1]TKB-2'!BG105</f>
        <v>Th.Toàn</v>
      </c>
      <c r="BH104" s="63"/>
      <c r="BI104" s="64" t="str">
        <f>'[1]TKB-2'!BI105</f>
        <v/>
      </c>
      <c r="BJ104" s="63"/>
      <c r="BK104" s="64" t="str">
        <f>'[1]TKB-2'!BK105</f>
        <v/>
      </c>
      <c r="BL104" s="63"/>
      <c r="BM104" s="64" t="str">
        <f>'[1]TKB-2'!BM105</f>
        <v>KXD</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T.Kiếm</v>
      </c>
      <c r="BZ104" s="63"/>
      <c r="CA104" s="64" t="str">
        <f>'[1]TKB-2'!CA105</f>
        <v>Th.Truyền(TG)</v>
      </c>
      <c r="CB104" s="63"/>
      <c r="CC104" s="64" t="str">
        <f>'[1]TKB-2'!CC105</f>
        <v/>
      </c>
      <c r="CD104" s="63"/>
      <c r="CE104" s="64" t="str">
        <f>'[1]TKB-2'!CE105</f>
        <v/>
      </c>
      <c r="CF104" s="63"/>
      <c r="CG104" s="64" t="str">
        <f>'[1]TKB-2'!CG105</f>
        <v>Chí.Sỹ</v>
      </c>
      <c r="CH104" s="63"/>
      <c r="CI104" s="64" t="str">
        <f>'[1]TKB-2'!CI105</f>
        <v>Đ.Thành</v>
      </c>
      <c r="CJ104" s="63"/>
      <c r="CK104" s="64" t="str">
        <f>'[1]TKB-2'!CK105</f>
        <v>C.Hiển</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e">
        <f>'[1]TKB-2'!DM105</f>
        <v>#VALUE!</v>
      </c>
      <c r="DN104" s="63"/>
      <c r="DO104" s="64" t="str">
        <f>'[1]TKB-2'!DO105</f>
        <v/>
      </c>
      <c r="DP104" s="63"/>
      <c r="DQ104" s="64" t="e">
        <f>'[1]TKB-2'!DQ105</f>
        <v>#VALUE!</v>
      </c>
      <c r="DR104" s="63"/>
      <c r="DS104" s="64" t="str">
        <f>'[1]TKB-2'!DS105</f>
        <v>A.Nhân</v>
      </c>
      <c r="DT104" s="63"/>
      <c r="DU104" s="64" t="str">
        <f>'[1]TKB-2'!DU105</f>
        <v/>
      </c>
      <c r="DV104" s="63"/>
      <c r="DW104" s="64" t="e">
        <f>'[1]TKB-2'!DW105</f>
        <v>#VALUE!</v>
      </c>
      <c r="DX104" s="63"/>
      <c r="DY104" s="64" t="e">
        <f>'[1]TKB-2'!DY105</f>
        <v>#VALUE!</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t="str">
        <f>'[1]TKB-2'!AV106</f>
        <v>B2-201</v>
      </c>
      <c r="AW105" s="58"/>
      <c r="AX105" s="57" t="str">
        <f>'[1]TKB-2'!AX106</f>
        <v>B2-202</v>
      </c>
      <c r="AY105" s="58"/>
      <c r="AZ105" s="57">
        <f>'[1]TKB-2'!AZ106</f>
        <v>0</v>
      </c>
      <c r="BA105" s="58"/>
      <c r="BB105" s="57">
        <f>'[1]TKB-2'!BB106</f>
        <v>0</v>
      </c>
      <c r="BC105" s="58"/>
      <c r="BD105" s="57">
        <f>'[1]TKB-2'!BD106</f>
        <v>0</v>
      </c>
      <c r="BE105" s="58"/>
      <c r="BF105" s="57" t="str">
        <f>'[1]TKB-2'!BF106</f>
        <v>A.PTNĐKT</v>
      </c>
      <c r="BG105" s="58"/>
      <c r="BH105" s="57">
        <f>'[1]TKB-2'!BH106</f>
        <v>0</v>
      </c>
      <c r="BI105" s="58"/>
      <c r="BJ105" s="57">
        <f>'[1]TKB-2'!BJ106</f>
        <v>0</v>
      </c>
      <c r="BK105" s="58"/>
      <c r="BL105" s="57">
        <f>'[1]TKB-2'!BL106</f>
        <v>0</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t="str">
        <f>'[1]TKB-2'!CH106</f>
        <v>B2-302</v>
      </c>
      <c r="CI105" s="58"/>
      <c r="CJ105" s="57" t="str">
        <f>'[1]TKB-2'!CJ106</f>
        <v>B2-303</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t="str">
        <f>'[1]TKB-2'!DR106</f>
        <v>B2-404</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V.Thành</v>
      </c>
      <c r="AX106" s="61"/>
      <c r="AY106" s="62" t="str">
        <f>'[1]TKB-2'!AY107</f>
        <v>N.Dũng</v>
      </c>
      <c r="AZ106" s="61"/>
      <c r="BA106" s="62" t="str">
        <f>'[1]TKB-2'!BA107</f>
        <v/>
      </c>
      <c r="BB106" s="61"/>
      <c r="BC106" s="62" t="str">
        <f>'[1]TKB-2'!BC107</f>
        <v/>
      </c>
      <c r="BD106" s="61"/>
      <c r="BE106" s="62" t="str">
        <f>'[1]TKB-2'!BE107</f>
        <v/>
      </c>
      <c r="BF106" s="61"/>
      <c r="BG106" s="62" t="str">
        <f>'[1]TKB-2'!BG107</f>
        <v>Th.Toàn</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M.Linh</v>
      </c>
      <c r="CH106" s="61"/>
      <c r="CI106" s="62" t="str">
        <f>'[1]TKB-2'!CI107</f>
        <v>Đ.Thành</v>
      </c>
      <c r="CJ106" s="61"/>
      <c r="CK106" s="62" t="str">
        <f>'[1]TKB-2'!CK107</f>
        <v>Ng.Đức</v>
      </c>
      <c r="CL106" s="61"/>
      <c r="CM106" s="62" t="str">
        <f>'[1]TKB-2'!CM107</f>
        <v>Chí.Sỹ</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A.Nhân</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A.PTNKĐCT</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f>'[1]TKB-2'!AT110</f>
        <v>0</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t="str">
        <f>'[1]TKB-2'!BL110</f>
        <v>A.XUONG1</v>
      </c>
      <c r="BM109" s="56"/>
      <c r="BN109" s="55">
        <f>'[1]TKB-2'!BN110</f>
        <v>0</v>
      </c>
      <c r="BO109" s="56"/>
      <c r="BP109" s="55">
        <f>'[1]TKB-2'!BP110</f>
        <v>0</v>
      </c>
      <c r="BQ109" s="56"/>
      <c r="BR109" s="55">
        <f>'[1]TKB-2'!BR110</f>
        <v>0</v>
      </c>
      <c r="BS109" s="56"/>
      <c r="BT109" s="55">
        <f>'[1]TKB-2'!BT110</f>
        <v>0</v>
      </c>
      <c r="BU109" s="56"/>
      <c r="BV109" s="55">
        <f>'[1]TKB-2'!BV110</f>
        <v>0</v>
      </c>
      <c r="BW109" s="56"/>
      <c r="BX109" s="55" t="str">
        <f>'[1]TKB-2'!BX110</f>
        <v>A.XUONG2</v>
      </c>
      <c r="BY109" s="56"/>
      <c r="BZ109" s="55" t="str">
        <f>'[1]TKB-2'!BZ110</f>
        <v>A.XUONG3</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t="str">
        <f>'[1]TKB-2'!ED110</f>
        <v>B2-407</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B2-405</v>
      </c>
      <c r="EQ109" s="56"/>
      <c r="ER109" s="55" t="str">
        <f>'[1]TKB-2'!ER110</f>
        <v>B2-406</v>
      </c>
      <c r="ES109" s="56"/>
      <c r="ET109" s="55" t="str">
        <f>'[1]TKB-2'!ET110</f>
        <v>B2-506</v>
      </c>
      <c r="EU109" s="56"/>
      <c r="EV109" s="55">
        <f>'[1]TKB-2'!EV110</f>
        <v>0</v>
      </c>
      <c r="EW109" s="56"/>
      <c r="EX109" s="55">
        <f>'[1]TKB-2'!EX110</f>
        <v>0</v>
      </c>
      <c r="EY109" s="56"/>
      <c r="EZ109" s="55">
        <f>'[1]TKB-2'!EZ110</f>
        <v>0</v>
      </c>
      <c r="FA109" s="56"/>
      <c r="FB109" s="55" t="str">
        <f>'[1]TKB-2'!FB110</f>
        <v>B2-204</v>
      </c>
      <c r="FC109" s="56"/>
      <c r="FD109" s="55">
        <f>'[1]TKB-2'!FD110</f>
        <v>0</v>
      </c>
      <c r="FE109" s="56"/>
      <c r="FF109" s="55" t="str">
        <f>'[1]TKB-2'!FF110</f>
        <v>btin</v>
      </c>
      <c r="FG109" s="56"/>
      <c r="FH109" s="55">
        <f>'[1]TKB-2'!FH110</f>
        <v>0</v>
      </c>
      <c r="FI109" s="56"/>
      <c r="FJ109" s="55">
        <f>'[1]TKB-2'!FJ110</f>
        <v>0</v>
      </c>
      <c r="FK109" s="56"/>
      <c r="FL109" s="55" t="str">
        <f>'[1]TKB-2'!FL110</f>
        <v>btin</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V.Trình</v>
      </c>
      <c r="X110" s="57"/>
      <c r="Y110" s="58" t="str">
        <f>'[1]TKB-2'!Y111</f>
        <v>K.Oanh</v>
      </c>
      <c r="Z110" s="57"/>
      <c r="AA110" s="58" t="str">
        <f>'[1]TKB-2'!AA111</f>
        <v>Tr.Quang</v>
      </c>
      <c r="AB110" s="57"/>
      <c r="AC110" s="58" t="str">
        <f>'[1]TKB-2'!AC111</f>
        <v>H.Tính</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KXD</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T.Kiếm</v>
      </c>
      <c r="BZ110" s="57"/>
      <c r="CA110" s="58" t="str">
        <f>'[1]TKB-2'!CA111</f>
        <v>Th.Truyền(TG)</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T.Đạo</v>
      </c>
      <c r="ED110" s="57"/>
      <c r="EE110" s="58" t="str">
        <f>'[1]TKB-2'!EE111</f>
        <v>M.Linh</v>
      </c>
      <c r="EF110" s="57"/>
      <c r="EG110" s="58" t="str">
        <f>'[1]TKB-2'!EG111</f>
        <v>Th.Thân</v>
      </c>
      <c r="EH110" s="57"/>
      <c r="EI110" s="58" t="str">
        <f>'[1]TKB-2'!EI111</f>
        <v/>
      </c>
      <c r="EJ110" s="57"/>
      <c r="EK110" s="58" t="str">
        <f>'[1]TKB-2'!EK111</f>
        <v/>
      </c>
      <c r="EL110" s="57"/>
      <c r="EM110" s="58" t="str">
        <f>'[1]TKB-2'!EM111</f>
        <v>V.Danh</v>
      </c>
      <c r="EN110" s="57"/>
      <c r="EO110" s="58" t="str">
        <f>'[1]TKB-2'!EO111</f>
        <v/>
      </c>
      <c r="EP110" s="57"/>
      <c r="EQ110" s="58" t="str">
        <f>'[1]TKB-2'!EQ111</f>
        <v>N.Dũng</v>
      </c>
      <c r="ER110" s="57"/>
      <c r="ES110" s="58" t="str">
        <f>'[1]TKB-2'!ES111</f>
        <v>Th.Quý</v>
      </c>
      <c r="ET110" s="57"/>
      <c r="EU110" s="58" t="str">
        <f>'[1]TKB-2'!EU111</f>
        <v>Ng.Đức</v>
      </c>
      <c r="EV110" s="57"/>
      <c r="EW110" s="58" t="str">
        <f>'[1]TKB-2'!EW111</f>
        <v/>
      </c>
      <c r="EX110" s="57"/>
      <c r="EY110" s="58" t="str">
        <f>'[1]TKB-2'!EY111</f>
        <v/>
      </c>
      <c r="EZ110" s="57"/>
      <c r="FA110" s="58" t="str">
        <f>'[1]TKB-2'!FA111</f>
        <v/>
      </c>
      <c r="FB110" s="57"/>
      <c r="FC110" s="58" t="str">
        <f>'[1]TKB-2'!FC111</f>
        <v>V.Hiến</v>
      </c>
      <c r="FD110" s="57"/>
      <c r="FE110" s="58" t="str">
        <f>'[1]TKB-2'!FE111</f>
        <v/>
      </c>
      <c r="FF110" s="57"/>
      <c r="FG110" s="58" t="e">
        <f>'[1]TKB-2'!FG111</f>
        <v>#VALUE!</v>
      </c>
      <c r="FH110" s="57"/>
      <c r="FI110" s="58" t="str">
        <f>'[1]TKB-2'!FI111</f>
        <v/>
      </c>
      <c r="FJ110" s="57"/>
      <c r="FK110" s="58" t="str">
        <f>'[1]TKB-2'!FK111</f>
        <v/>
      </c>
      <c r="FL110" s="57"/>
      <c r="FM110" s="58" t="e">
        <f>'[1]TKB-2'!FM111</f>
        <v>#VALUE!</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A.PTNKĐCT</v>
      </c>
      <c r="W111" s="60"/>
      <c r="X111" s="59" t="str">
        <f>'[1]TKB-2'!X112</f>
        <v>B2-102</v>
      </c>
      <c r="Y111" s="60"/>
      <c r="Z111" s="59" t="str">
        <f>'[1]TKB-2'!Z112</f>
        <v>B2-103</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B2-203</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f>'[1]TKB-2'!EF112</f>
        <v>0</v>
      </c>
      <c r="EG111" s="60"/>
      <c r="EH111" s="59">
        <f>'[1]TKB-2'!EH112</f>
        <v>0</v>
      </c>
      <c r="EI111" s="60"/>
      <c r="EJ111" s="59">
        <f>'[1]TKB-2'!EJ112</f>
        <v>0</v>
      </c>
      <c r="EK111" s="60"/>
      <c r="EL111" s="59">
        <f>'[1]TKB-2'!EL112</f>
        <v>0</v>
      </c>
      <c r="EM111" s="60"/>
      <c r="EN111" s="59">
        <f>'[1]TKB-2'!EN112</f>
        <v>0</v>
      </c>
      <c r="EO111" s="60"/>
      <c r="EP111" s="59" t="str">
        <f>'[1]TKB-2'!EP112</f>
        <v>B2-405</v>
      </c>
      <c r="EQ111" s="60"/>
      <c r="ER111" s="59" t="str">
        <f>'[1]TKB-2'!ER112</f>
        <v>B2-406</v>
      </c>
      <c r="ES111" s="60"/>
      <c r="ET111" s="59" t="str">
        <f>'[1]TKB-2'!ET112</f>
        <v>B2-506</v>
      </c>
      <c r="EU111" s="60"/>
      <c r="EV111" s="59">
        <f>'[1]TKB-2'!EV112</f>
        <v>0</v>
      </c>
      <c r="EW111" s="60"/>
      <c r="EX111" s="59" t="str">
        <f>'[1]TKB-2'!EX112</f>
        <v>B2-301</v>
      </c>
      <c r="EY111" s="60"/>
      <c r="EZ111" s="59">
        <f>'[1]TKB-2'!EZ112</f>
        <v>0</v>
      </c>
      <c r="FA111" s="60"/>
      <c r="FB111" s="59" t="str">
        <f>'[1]TKB-2'!FB112</f>
        <v>B2-204</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K.Oanh</v>
      </c>
      <c r="Z112" s="61"/>
      <c r="AA112" s="62" t="str">
        <f>'[1]TKB-2'!AA113</f>
        <v>Tr.Quang</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H.Dũng</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Th.Thân</v>
      </c>
      <c r="ED112" s="61"/>
      <c r="EE112" s="62" t="str">
        <f>'[1]TKB-2'!EE113</f>
        <v>T.Đạo</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T.Lê</v>
      </c>
      <c r="ER112" s="61"/>
      <c r="ES112" s="62" t="str">
        <f>'[1]TKB-2'!ES113</f>
        <v>Ng.Đức</v>
      </c>
      <c r="ET112" s="61"/>
      <c r="EU112" s="62" t="str">
        <f>'[1]TKB-2'!EU113</f>
        <v>M.Linh</v>
      </c>
      <c r="EV112" s="61"/>
      <c r="EW112" s="62" t="str">
        <f>'[1]TKB-2'!EW113</f>
        <v/>
      </c>
      <c r="EX112" s="61"/>
      <c r="EY112" s="62" t="str">
        <f>'[1]TKB-2'!EY113</f>
        <v>N.Dũng</v>
      </c>
      <c r="EZ112" s="61"/>
      <c r="FA112" s="62" t="str">
        <f>'[1]TKB-2'!FA113</f>
        <v/>
      </c>
      <c r="FB112" s="61"/>
      <c r="FC112" s="62" t="str">
        <f>'[1]TKB-2'!FC113</f>
        <v>V.Hiến</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t="str">
        <f>'[1]TKB-2'!AH114</f>
        <v>btin</v>
      </c>
      <c r="AI113" s="56"/>
      <c r="AJ113" s="55">
        <f>'[1]TKB-2'!AJ114</f>
        <v>0</v>
      </c>
      <c r="AK113" s="56"/>
      <c r="AL113" s="55">
        <f>'[1]TKB-2'!AL114</f>
        <v>0</v>
      </c>
      <c r="AM113" s="56"/>
      <c r="AN113" s="55" t="str">
        <f>'[1]TKB-2'!AN114</f>
        <v>B2-501</v>
      </c>
      <c r="AO113" s="56"/>
      <c r="AP113" s="55" t="str">
        <f>'[1]TKB-2'!AP114</f>
        <v>B2-502</v>
      </c>
      <c r="AQ113" s="56"/>
      <c r="AR113" s="55">
        <f>'[1]TKB-2'!AR114</f>
        <v>0</v>
      </c>
      <c r="AS113" s="56"/>
      <c r="AT113" s="55">
        <f>'[1]TKB-2'!AT114</f>
        <v>0</v>
      </c>
      <c r="AU113" s="56"/>
      <c r="AV113" s="55" t="str">
        <f>'[1]TKB-2'!AV114</f>
        <v>B2-201</v>
      </c>
      <c r="AW113" s="56"/>
      <c r="AX113" s="55" t="str">
        <f>'[1]TKB-2'!AX114</f>
        <v>B2-207C</v>
      </c>
      <c r="AY113" s="56"/>
      <c r="AZ113" s="55">
        <f>'[1]TKB-2'!AZ114</f>
        <v>0</v>
      </c>
      <c r="BA113" s="56"/>
      <c r="BB113" s="55">
        <f>'[1]TKB-2'!BB114</f>
        <v>0</v>
      </c>
      <c r="BC113" s="56"/>
      <c r="BD113" s="55">
        <f>'[1]TKB-2'!BD114</f>
        <v>0</v>
      </c>
      <c r="BE113" s="56"/>
      <c r="BF113" s="55" t="str">
        <f>'[1]TKB-2'!BF114</f>
        <v>B2-204</v>
      </c>
      <c r="BG113" s="56"/>
      <c r="BH113" s="55">
        <f>'[1]TKB-2'!BH114</f>
        <v>0</v>
      </c>
      <c r="BI113" s="56"/>
      <c r="BJ113" s="55">
        <f>'[1]TKB-2'!BJ114</f>
        <v>0</v>
      </c>
      <c r="BK113" s="56"/>
      <c r="BL113" s="55" t="str">
        <f>'[1]TKB-2'!BL114</f>
        <v>A.XUONG1</v>
      </c>
      <c r="BM113" s="56"/>
      <c r="BN113" s="55">
        <f>'[1]TKB-2'!BN114</f>
        <v>0</v>
      </c>
      <c r="BO113" s="56"/>
      <c r="BP113" s="55">
        <f>'[1]TKB-2'!BP114</f>
        <v>0</v>
      </c>
      <c r="BQ113" s="56"/>
      <c r="BR113" s="55">
        <f>'[1]TKB-2'!BR114</f>
        <v>0</v>
      </c>
      <c r="BS113" s="56"/>
      <c r="BT113" s="55">
        <f>'[1]TKB-2'!BT114</f>
        <v>0</v>
      </c>
      <c r="BU113" s="56"/>
      <c r="BV113" s="55">
        <f>'[1]TKB-2'!BV114</f>
        <v>0</v>
      </c>
      <c r="BW113" s="56"/>
      <c r="BX113" s="55" t="str">
        <f>'[1]TKB-2'!BX114</f>
        <v>A.XUONG2</v>
      </c>
      <c r="BY113" s="56"/>
      <c r="BZ113" s="55" t="str">
        <f>'[1]TKB-2'!BZ114</f>
        <v>A.XUONG3</v>
      </c>
      <c r="CA113" s="56"/>
      <c r="CB113" s="55">
        <f>'[1]TKB-2'!CB114</f>
        <v>0</v>
      </c>
      <c r="CC113" s="56"/>
      <c r="CD113" s="55">
        <f>'[1]TKB-2'!CD114</f>
        <v>0</v>
      </c>
      <c r="CE113" s="56"/>
      <c r="CF113" s="55" t="str">
        <f>'[1]TKB-2'!CF114</f>
        <v>B2-205C</v>
      </c>
      <c r="CG113" s="56"/>
      <c r="CH113" s="55">
        <f>'[1]TKB-2'!CH114</f>
        <v>0</v>
      </c>
      <c r="CI113" s="56"/>
      <c r="CJ113" s="55" t="str">
        <f>'[1]TKB-2'!CJ114</f>
        <v>B2-303</v>
      </c>
      <c r="CK113" s="56"/>
      <c r="CL113" s="55" t="str">
        <f>'[1]TKB-2'!CL114</f>
        <v>A.XUONG4</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t="str">
        <f>'[1]TKB-2'!DR114</f>
        <v>B2-404</v>
      </c>
      <c r="DS113" s="56"/>
      <c r="DT113" s="55">
        <f>'[1]TKB-2'!DT114</f>
        <v>0</v>
      </c>
      <c r="DU113" s="56"/>
      <c r="DV113" s="55" t="str">
        <f>'[1]TKB-2'!DV114</f>
        <v>btin</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e">
        <f>'[1]TKB-2'!AI115</f>
        <v>#VALUE!</v>
      </c>
      <c r="AJ114" s="63"/>
      <c r="AK114" s="64" t="str">
        <f>'[1]TKB-2'!AK115</f>
        <v/>
      </c>
      <c r="AL114" s="63"/>
      <c r="AM114" s="64" t="str">
        <f>'[1]TKB-2'!AM115</f>
        <v/>
      </c>
      <c r="AN114" s="63"/>
      <c r="AO114" s="64" t="str">
        <f>'[1]TKB-2'!AO115</f>
        <v>KKTR</v>
      </c>
      <c r="AP114" s="63"/>
      <c r="AQ114" s="64" t="str">
        <f>'[1]TKB-2'!AQ115</f>
        <v>KKTR-KNT</v>
      </c>
      <c r="AR114" s="63"/>
      <c r="AS114" s="64" t="str">
        <f>'[1]TKB-2'!AS115</f>
        <v/>
      </c>
      <c r="AT114" s="63"/>
      <c r="AU114" s="64" t="str">
        <f>'[1]TKB-2'!AU115</f>
        <v/>
      </c>
      <c r="AV114" s="63"/>
      <c r="AW114" s="64" t="str">
        <f>'[1]TKB-2'!AW115</f>
        <v>M.Tân</v>
      </c>
      <c r="AX114" s="63"/>
      <c r="AY114" s="64" t="str">
        <f>'[1]TKB-2'!AY115</f>
        <v>T.Linh</v>
      </c>
      <c r="AZ114" s="63"/>
      <c r="BA114" s="64" t="str">
        <f>'[1]TKB-2'!BA115</f>
        <v/>
      </c>
      <c r="BB114" s="63"/>
      <c r="BC114" s="64" t="str">
        <f>'[1]TKB-2'!BC115</f>
        <v/>
      </c>
      <c r="BD114" s="63"/>
      <c r="BE114" s="64" t="str">
        <f>'[1]TKB-2'!BE115</f>
        <v/>
      </c>
      <c r="BF114" s="63"/>
      <c r="BG114" s="64" t="str">
        <f>'[1]TKB-2'!BG115</f>
        <v>Đ.Tú</v>
      </c>
      <c r="BH114" s="63"/>
      <c r="BI114" s="64" t="str">
        <f>'[1]TKB-2'!BI115</f>
        <v/>
      </c>
      <c r="BJ114" s="63"/>
      <c r="BK114" s="64" t="str">
        <f>'[1]TKB-2'!BK115</f>
        <v/>
      </c>
      <c r="BL114" s="63"/>
      <c r="BM114" s="64" t="str">
        <f>'[1]TKB-2'!BM115</f>
        <v>KXD</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T.Kiếm</v>
      </c>
      <c r="BZ114" s="63"/>
      <c r="CA114" s="64" t="str">
        <f>'[1]TKB-2'!CA115</f>
        <v>Th.Truyền(TG)</v>
      </c>
      <c r="CB114" s="63"/>
      <c r="CC114" s="64" t="str">
        <f>'[1]TKB-2'!CC115</f>
        <v/>
      </c>
      <c r="CD114" s="63"/>
      <c r="CE114" s="64" t="str">
        <f>'[1]TKB-2'!CE115</f>
        <v/>
      </c>
      <c r="CF114" s="63"/>
      <c r="CG114" s="64" t="str">
        <f>'[1]TKB-2'!CG115</f>
        <v>Chí.Sỹ</v>
      </c>
      <c r="CH114" s="63"/>
      <c r="CI114" s="64" t="str">
        <f>'[1]TKB-2'!CI115</f>
        <v/>
      </c>
      <c r="CJ114" s="63"/>
      <c r="CK114" s="64" t="str">
        <f>'[1]TKB-2'!CK115</f>
        <v>Ng.Đức</v>
      </c>
      <c r="CL114" s="63"/>
      <c r="CM114" s="64" t="str">
        <f>'[1]TKB-2'!CM115</f>
        <v>Đ.Thành</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A.Nhân</v>
      </c>
      <c r="DT114" s="63"/>
      <c r="DU114" s="64" t="str">
        <f>'[1]TKB-2'!DU115</f>
        <v/>
      </c>
      <c r="DV114" s="63"/>
      <c r="DW114" s="64" t="e">
        <f>'[1]TKB-2'!DW115</f>
        <v>#VALUE!</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t="str">
        <f>'[1]TKB-2'!AN116</f>
        <v>B2-501</v>
      </c>
      <c r="AO115" s="58"/>
      <c r="AP115" s="57">
        <f>'[1]TKB-2'!AP116</f>
        <v>0</v>
      </c>
      <c r="AQ115" s="58"/>
      <c r="AR115" s="57">
        <f>'[1]TKB-2'!AR116</f>
        <v>0</v>
      </c>
      <c r="AS115" s="58"/>
      <c r="AT115" s="57">
        <f>'[1]TKB-2'!AT116</f>
        <v>0</v>
      </c>
      <c r="AU115" s="58"/>
      <c r="AV115" s="57" t="str">
        <f>'[1]TKB-2'!AV116</f>
        <v>B2-201</v>
      </c>
      <c r="AW115" s="58"/>
      <c r="AX115" s="57" t="str">
        <f>'[1]TKB-2'!AX116</f>
        <v>B2-207C</v>
      </c>
      <c r="AY115" s="58"/>
      <c r="AZ115" s="57">
        <f>'[1]TKB-2'!AZ116</f>
        <v>0</v>
      </c>
      <c r="BA115" s="58"/>
      <c r="BB115" s="57">
        <f>'[1]TKB-2'!BB116</f>
        <v>0</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t="str">
        <f>'[1]TKB-2'!CF116</f>
        <v>B2-205C</v>
      </c>
      <c r="CG115" s="58"/>
      <c r="CH115" s="57" t="str">
        <f>'[1]TKB-2'!CH116</f>
        <v>B2-302</v>
      </c>
      <c r="CI115" s="58"/>
      <c r="CJ115" s="57" t="str">
        <f>'[1]TKB-2'!CJ116</f>
        <v>B2-303</v>
      </c>
      <c r="CK115" s="58"/>
      <c r="CL115" s="57" t="str">
        <f>'[1]TKB-2'!CL116</f>
        <v>A.XUONG4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t="str">
        <f>'[1]TKB-2'!DR116</f>
        <v>B2-404</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KKTR</v>
      </c>
      <c r="AP116" s="61"/>
      <c r="AQ116" s="62" t="str">
        <f>'[1]TKB-2'!AQ117</f>
        <v/>
      </c>
      <c r="AR116" s="61"/>
      <c r="AS116" s="62" t="str">
        <f>'[1]TKB-2'!AS117</f>
        <v/>
      </c>
      <c r="AT116" s="61"/>
      <c r="AU116" s="62" t="str">
        <f>'[1]TKB-2'!AU117</f>
        <v/>
      </c>
      <c r="AV116" s="61"/>
      <c r="AW116" s="62" t="str">
        <f>'[1]TKB-2'!AW117</f>
        <v>N.Tú</v>
      </c>
      <c r="AX116" s="61"/>
      <c r="AY116" s="62" t="str">
        <f>'[1]TKB-2'!AY117</f>
        <v>T.Linh</v>
      </c>
      <c r="AZ116" s="61"/>
      <c r="BA116" s="62" t="str">
        <f>'[1]TKB-2'!BA117</f>
        <v/>
      </c>
      <c r="BB116" s="61"/>
      <c r="BC116" s="62" t="str">
        <f>'[1]TKB-2'!BC117</f>
        <v/>
      </c>
      <c r="BD116" s="61"/>
      <c r="BE116" s="62" t="str">
        <f>'[1]TKB-2'!BE117</f>
        <v/>
      </c>
      <c r="BF116" s="61"/>
      <c r="BG116" s="62" t="str">
        <f>'[1]TKB-2'!BG117</f>
        <v>Đ.Tú</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Chí.Sỹ</v>
      </c>
      <c r="CH116" s="61"/>
      <c r="CI116" s="62" t="str">
        <f>'[1]TKB-2'!CI117</f>
        <v>Ng.Đức</v>
      </c>
      <c r="CJ116" s="61"/>
      <c r="CK116" s="62" t="str">
        <f>'[1]TKB-2'!CK117</f>
        <v>C.Hiển</v>
      </c>
      <c r="CL116" s="61"/>
      <c r="CM116" s="62" t="str">
        <f>'[1]TKB-2'!CM117</f>
        <v>Đ.Thành</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A.Nhân</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B2-101</v>
      </c>
      <c r="W119" s="56"/>
      <c r="X119" s="55" t="str">
        <f>'[1]TKB-2'!X120</f>
        <v>btin</v>
      </c>
      <c r="Y119" s="56"/>
      <c r="Z119" s="55" t="str">
        <f>'[1]TKB-2'!Z120</f>
        <v>btin</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A.SAN1</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A.XUONG1</v>
      </c>
      <c r="BM119" s="56"/>
      <c r="BN119" s="55">
        <f>'[1]TKB-2'!BN120</f>
        <v>0</v>
      </c>
      <c r="BO119" s="56"/>
      <c r="BP119" s="55">
        <f>'[1]TKB-2'!BP120</f>
        <v>0</v>
      </c>
      <c r="BQ119" s="56"/>
      <c r="BR119" s="55">
        <f>'[1]TKB-2'!BR120</f>
        <v>0</v>
      </c>
      <c r="BS119" s="56"/>
      <c r="BT119" s="55">
        <f>'[1]TKB-2'!BT120</f>
        <v>0</v>
      </c>
      <c r="BU119" s="56"/>
      <c r="BV119" s="55">
        <f>'[1]TKB-2'!BV120</f>
        <v>0</v>
      </c>
      <c r="BW119" s="56"/>
      <c r="BX119" s="55" t="str">
        <f>'[1]TKB-2'!BX120</f>
        <v>A.XUONG2</v>
      </c>
      <c r="BY119" s="56"/>
      <c r="BZ119" s="55" t="str">
        <f>'[1]TKB-2'!BZ120</f>
        <v>A.XUONG3</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B2-401</v>
      </c>
      <c r="EC119" s="56"/>
      <c r="ED119" s="55" t="str">
        <f>'[1]TKB-2'!ED120</f>
        <v>B2-407</v>
      </c>
      <c r="EE119" s="56"/>
      <c r="EF119" s="55">
        <f>'[1]TKB-2'!EF120</f>
        <v>0</v>
      </c>
      <c r="EG119" s="56"/>
      <c r="EH119" s="55">
        <f>'[1]TKB-2'!EH120</f>
        <v>0</v>
      </c>
      <c r="EI119" s="56"/>
      <c r="EJ119" s="55">
        <f>'[1]TKB-2'!EJ120</f>
        <v>0</v>
      </c>
      <c r="EK119" s="56"/>
      <c r="EL119" s="55" t="str">
        <f>'[1]TKB-2'!EL120</f>
        <v>btin</v>
      </c>
      <c r="EM119" s="56"/>
      <c r="EN119" s="55">
        <f>'[1]TKB-2'!EN120</f>
        <v>0</v>
      </c>
      <c r="EO119" s="56"/>
      <c r="EP119" s="55" t="str">
        <f>'[1]TKB-2'!EP120</f>
        <v>B2-405</v>
      </c>
      <c r="EQ119" s="56"/>
      <c r="ER119" s="55" t="str">
        <f>'[1]TKB-2'!ER120</f>
        <v>B2-406</v>
      </c>
      <c r="ES119" s="56"/>
      <c r="ET119" s="55" t="str">
        <f>'[1]TKB-2'!ET120</f>
        <v>B2-506</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H.Vinh</v>
      </c>
      <c r="X120" s="57"/>
      <c r="Y120" s="58" t="e">
        <f>'[1]TKB-2'!Y121</f>
        <v>#VALUE!</v>
      </c>
      <c r="Z120" s="57"/>
      <c r="AA120" s="58" t="e">
        <f>'[1]TKB-2'!AA121</f>
        <v>#VALUE!</v>
      </c>
      <c r="AB120" s="57"/>
      <c r="AC120" s="58" t="str">
        <f>'[1]TKB-2'!AC121</f>
        <v>V.Nam</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V.Học</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KXD</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T.Kiếm</v>
      </c>
      <c r="BZ120" s="57"/>
      <c r="CA120" s="58" t="str">
        <f>'[1]TKB-2'!CA121</f>
        <v>Th.Truyền(TG)</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T.Đạo</v>
      </c>
      <c r="ED120" s="57"/>
      <c r="EE120" s="58" t="str">
        <f>'[1]TKB-2'!EE121</f>
        <v>V.Hiệp</v>
      </c>
      <c r="EF120" s="57"/>
      <c r="EG120" s="58" t="str">
        <f>'[1]TKB-2'!EG121</f>
        <v/>
      </c>
      <c r="EH120" s="57"/>
      <c r="EI120" s="58" t="str">
        <f>'[1]TKB-2'!EI121</f>
        <v/>
      </c>
      <c r="EJ120" s="57"/>
      <c r="EK120" s="58" t="str">
        <f>'[1]TKB-2'!EK121</f>
        <v/>
      </c>
      <c r="EL120" s="57"/>
      <c r="EM120" s="58" t="e">
        <f>'[1]TKB-2'!EM121</f>
        <v>#VALUE!</v>
      </c>
      <c r="EN120" s="57"/>
      <c r="EO120" s="58" t="str">
        <f>'[1]TKB-2'!EO121</f>
        <v/>
      </c>
      <c r="EP120" s="57"/>
      <c r="EQ120" s="58" t="str">
        <f>'[1]TKB-2'!EQ121</f>
        <v>N.Dũng</v>
      </c>
      <c r="ER120" s="57"/>
      <c r="ES120" s="58" t="str">
        <f>'[1]TKB-2'!ES121</f>
        <v>Th.Thân</v>
      </c>
      <c r="ET120" s="57"/>
      <c r="EU120" s="58" t="str">
        <f>'[1]TKB-2'!EU121</f>
        <v>Ng.Đức</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B2-101</v>
      </c>
      <c r="W121" s="60"/>
      <c r="X121" s="59">
        <f>'[1]TKB-2'!X122</f>
        <v>0</v>
      </c>
      <c r="Y121" s="60"/>
      <c r="Z121" s="59">
        <f>'[1]TKB-2'!Z122</f>
        <v>0</v>
      </c>
      <c r="AA121" s="60"/>
      <c r="AB121" s="59" t="str">
        <f>'[1]TKB-2'!AB122</f>
        <v>B2-201</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t="str">
        <f>'[1]TKB-2'!EP122</f>
        <v>B2-405</v>
      </c>
      <c r="EQ121" s="60"/>
      <c r="ER121" s="59">
        <f>'[1]TKB-2'!ER122</f>
        <v>0</v>
      </c>
      <c r="ES121" s="60"/>
      <c r="ET121" s="59" t="str">
        <f>'[1]TKB-2'!ET122</f>
        <v>B2-506</v>
      </c>
      <c r="EU121" s="60"/>
      <c r="EV121" s="59">
        <f>'[1]TKB-2'!EV122</f>
        <v>0</v>
      </c>
      <c r="EW121" s="60"/>
      <c r="EX121" s="59" t="str">
        <f>'[1]TKB-2'!EX122</f>
        <v>B2-203</v>
      </c>
      <c r="EY121" s="60"/>
      <c r="EZ121" s="59">
        <f>'[1]TKB-2'!EZ122</f>
        <v>0</v>
      </c>
      <c r="FA121" s="60"/>
      <c r="FB121" s="59" t="str">
        <f>'[1]TKB-2'!FB122</f>
        <v>B2-204</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H.Vinh</v>
      </c>
      <c r="X122" s="61"/>
      <c r="Y122" s="62" t="str">
        <f>'[1]TKB-2'!Y123</f>
        <v/>
      </c>
      <c r="Z122" s="61"/>
      <c r="AA122" s="62" t="str">
        <f>'[1]TKB-2'!AA123</f>
        <v/>
      </c>
      <c r="AB122" s="61"/>
      <c r="AC122" s="62" t="str">
        <f>'[1]TKB-2'!AC123</f>
        <v>V.Nam</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T.Đạo</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M.Tân</v>
      </c>
      <c r="ER122" s="61"/>
      <c r="ES122" s="62" t="str">
        <f>'[1]TKB-2'!ES123</f>
        <v/>
      </c>
      <c r="ET122" s="61"/>
      <c r="EU122" s="62" t="str">
        <f>'[1]TKB-2'!EU123</f>
        <v>Th.Thân</v>
      </c>
      <c r="EV122" s="61"/>
      <c r="EW122" s="62" t="str">
        <f>'[1]TKB-2'!EW123</f>
        <v/>
      </c>
      <c r="EX122" s="61"/>
      <c r="EY122" s="62" t="str">
        <f>'[1]TKB-2'!EY123</f>
        <v>N.Dũng</v>
      </c>
      <c r="EZ122" s="61"/>
      <c r="FA122" s="62" t="str">
        <f>'[1]TKB-2'!FA123</f>
        <v/>
      </c>
      <c r="FB122" s="61"/>
      <c r="FC122" s="62" t="str">
        <f>'[1]TKB-2'!FC123</f>
        <v>V.Hiến</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f>'[1]TKB-2'!AN124</f>
        <v>0</v>
      </c>
      <c r="AO123" s="56"/>
      <c r="AP123" s="55" t="str">
        <f>'[1]TKB-2'!AP124</f>
        <v>B2-502</v>
      </c>
      <c r="AQ123" s="56"/>
      <c r="AR123" s="55">
        <f>'[1]TKB-2'!AR124</f>
        <v>0</v>
      </c>
      <c r="AS123" s="56"/>
      <c r="AT123" s="55">
        <f>'[1]TKB-2'!AT124</f>
        <v>0</v>
      </c>
      <c r="AU123" s="56"/>
      <c r="AV123" s="55" t="str">
        <f>'[1]TKB-2'!AV124</f>
        <v>B2-201</v>
      </c>
      <c r="AW123" s="56"/>
      <c r="AX123" s="55" t="str">
        <f>'[1]TKB-2'!AX124</f>
        <v>B2-202</v>
      </c>
      <c r="AY123" s="56"/>
      <c r="AZ123" s="55">
        <f>'[1]TKB-2'!AZ124</f>
        <v>0</v>
      </c>
      <c r="BA123" s="56"/>
      <c r="BB123" s="55">
        <f>'[1]TKB-2'!BB124</f>
        <v>0</v>
      </c>
      <c r="BC123" s="56"/>
      <c r="BD123" s="55">
        <f>'[1]TKB-2'!BD124</f>
        <v>0</v>
      </c>
      <c r="BE123" s="56"/>
      <c r="BF123" s="55" t="str">
        <f>'[1]TKB-2'!BF124</f>
        <v>B2-204</v>
      </c>
      <c r="BG123" s="56"/>
      <c r="BH123" s="55">
        <f>'[1]TKB-2'!BH124</f>
        <v>0</v>
      </c>
      <c r="BI123" s="56"/>
      <c r="BJ123" s="55">
        <f>'[1]TKB-2'!BJ124</f>
        <v>0</v>
      </c>
      <c r="BK123" s="56"/>
      <c r="BL123" s="55" t="str">
        <f>'[1]TKB-2'!BL124</f>
        <v>A.XUONG1</v>
      </c>
      <c r="BM123" s="56"/>
      <c r="BN123" s="55">
        <f>'[1]TKB-2'!BN124</f>
        <v>0</v>
      </c>
      <c r="BO123" s="56"/>
      <c r="BP123" s="55">
        <f>'[1]TKB-2'!BP124</f>
        <v>0</v>
      </c>
      <c r="BQ123" s="56"/>
      <c r="BR123" s="55">
        <f>'[1]TKB-2'!BR124</f>
        <v>0</v>
      </c>
      <c r="BS123" s="56"/>
      <c r="BT123" s="55">
        <f>'[1]TKB-2'!BT124</f>
        <v>0</v>
      </c>
      <c r="BU123" s="56"/>
      <c r="BV123" s="55">
        <f>'[1]TKB-2'!BV124</f>
        <v>0</v>
      </c>
      <c r="BW123" s="56"/>
      <c r="BX123" s="55" t="str">
        <f>'[1]TKB-2'!BX124</f>
        <v>A.XUONG2</v>
      </c>
      <c r="BY123" s="56"/>
      <c r="BZ123" s="55" t="str">
        <f>'[1]TKB-2'!BZ124</f>
        <v>A.XUONG3</v>
      </c>
      <c r="CA123" s="56"/>
      <c r="CB123" s="55">
        <f>'[1]TKB-2'!CB124</f>
        <v>0</v>
      </c>
      <c r="CC123" s="56"/>
      <c r="CD123" s="55">
        <f>'[1]TKB-2'!CD124</f>
        <v>0</v>
      </c>
      <c r="CE123" s="56"/>
      <c r="CF123" s="55" t="str">
        <f>'[1]TKB-2'!CF124</f>
        <v>B2-203</v>
      </c>
      <c r="CG123" s="56"/>
      <c r="CH123" s="55" t="str">
        <f>'[1]TKB-2'!CH124</f>
        <v>B2-302</v>
      </c>
      <c r="CI123" s="56"/>
      <c r="CJ123" s="55" t="str">
        <f>'[1]TKB-2'!CJ124</f>
        <v>B2-205C</v>
      </c>
      <c r="CK123" s="56"/>
      <c r="CL123" s="55" t="str">
        <f>'[1]TKB-2'!CL124</f>
        <v>A.XUONG4</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t="str">
        <f>'[1]TKB-2'!DR124</f>
        <v>btin</v>
      </c>
      <c r="DS123" s="56"/>
      <c r="DT123" s="55">
        <f>'[1]TKB-2'!DT124</f>
        <v>0</v>
      </c>
      <c r="DU123" s="56"/>
      <c r="DV123" s="55">
        <f>'[1]TKB-2'!DV124</f>
        <v>0</v>
      </c>
      <c r="DW123" s="56"/>
      <c r="DX123" s="55" t="str">
        <f>'[1]TKB-2'!DX124</f>
        <v>B2-306</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
      </c>
      <c r="AP124" s="63"/>
      <c r="AQ124" s="64" t="str">
        <f>'[1]TKB-2'!AQ125</f>
        <v>KKTR-KNT</v>
      </c>
      <c r="AR124" s="63"/>
      <c r="AS124" s="64" t="str">
        <f>'[1]TKB-2'!AS125</f>
        <v/>
      </c>
      <c r="AT124" s="63"/>
      <c r="AU124" s="64" t="str">
        <f>'[1]TKB-2'!AU125</f>
        <v/>
      </c>
      <c r="AV124" s="63"/>
      <c r="AW124" s="64" t="str">
        <f>'[1]TKB-2'!AW125</f>
        <v>V.Thành</v>
      </c>
      <c r="AX124" s="63"/>
      <c r="AY124" s="64" t="str">
        <f>'[1]TKB-2'!AY125</f>
        <v>N.Dũng</v>
      </c>
      <c r="AZ124" s="63"/>
      <c r="BA124" s="64" t="str">
        <f>'[1]TKB-2'!BA125</f>
        <v/>
      </c>
      <c r="BB124" s="63"/>
      <c r="BC124" s="64" t="str">
        <f>'[1]TKB-2'!BC125</f>
        <v/>
      </c>
      <c r="BD124" s="63"/>
      <c r="BE124" s="64" t="str">
        <f>'[1]TKB-2'!BE125</f>
        <v/>
      </c>
      <c r="BF124" s="63"/>
      <c r="BG124" s="64" t="str">
        <f>'[1]TKB-2'!BG125</f>
        <v>Đ.Tú</v>
      </c>
      <c r="BH124" s="63"/>
      <c r="BI124" s="64" t="str">
        <f>'[1]TKB-2'!BI125</f>
        <v/>
      </c>
      <c r="BJ124" s="63"/>
      <c r="BK124" s="64" t="str">
        <f>'[1]TKB-2'!BK125</f>
        <v/>
      </c>
      <c r="BL124" s="63"/>
      <c r="BM124" s="64" t="str">
        <f>'[1]TKB-2'!BM125</f>
        <v>KXD</v>
      </c>
      <c r="BN124" s="63"/>
      <c r="BO124" s="64" t="str">
        <f>'[1]TKB-2'!BO125</f>
        <v/>
      </c>
      <c r="BP124" s="63"/>
      <c r="BQ124" s="64" t="str">
        <f>'[1]TKB-2'!BQ125</f>
        <v/>
      </c>
      <c r="BR124" s="63"/>
      <c r="BS124" s="64" t="str">
        <f>'[1]TKB-2'!BS125</f>
        <v/>
      </c>
      <c r="BT124" s="63"/>
      <c r="BU124" s="64" t="str">
        <f>'[1]TKB-2'!BU125</f>
        <v/>
      </c>
      <c r="BV124" s="63"/>
      <c r="BW124" s="64" t="str">
        <f>'[1]TKB-2'!BW125</f>
        <v/>
      </c>
      <c r="BX124" s="63"/>
      <c r="BY124" s="64" t="str">
        <f>'[1]TKB-2'!BY125</f>
        <v>T.Kiếm</v>
      </c>
      <c r="BZ124" s="63"/>
      <c r="CA124" s="64" t="str">
        <f>'[1]TKB-2'!CA125</f>
        <v>Th.Truyền(TG)</v>
      </c>
      <c r="CB124" s="63"/>
      <c r="CC124" s="64" t="str">
        <f>'[1]TKB-2'!CC125</f>
        <v/>
      </c>
      <c r="CD124" s="63"/>
      <c r="CE124" s="64" t="str">
        <f>'[1]TKB-2'!CE125</f>
        <v/>
      </c>
      <c r="CF124" s="63"/>
      <c r="CG124" s="64" t="str">
        <f>'[1]TKB-2'!CG125</f>
        <v>Chí.Sỹ</v>
      </c>
      <c r="CH124" s="63"/>
      <c r="CI124" s="64" t="str">
        <f>'[1]TKB-2'!CI125</f>
        <v>Ng.Đức</v>
      </c>
      <c r="CJ124" s="63"/>
      <c r="CK124" s="64" t="str">
        <f>'[1]TKB-2'!CK125</f>
        <v>C.Hiển</v>
      </c>
      <c r="CL124" s="63"/>
      <c r="CM124" s="64" t="str">
        <f>'[1]TKB-2'!CM125</f>
        <v>Đ.Thành</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e">
        <f>'[1]TKB-2'!DS125</f>
        <v>#VALUE!</v>
      </c>
      <c r="DT124" s="63"/>
      <c r="DU124" s="64" t="str">
        <f>'[1]TKB-2'!DU125</f>
        <v/>
      </c>
      <c r="DV124" s="63"/>
      <c r="DW124" s="64" t="str">
        <f>'[1]TKB-2'!DW125</f>
        <v/>
      </c>
      <c r="DX124" s="63"/>
      <c r="DY124" s="64" t="str">
        <f>'[1]TKB-2'!DY125</f>
        <v>A.Nhân</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t="str">
        <f>'[1]TKB-2'!AV126</f>
        <v>B2-201</v>
      </c>
      <c r="AW125" s="58"/>
      <c r="AX125" s="57" t="str">
        <f>'[1]TKB-2'!AX126</f>
        <v>B2-202</v>
      </c>
      <c r="AY125" s="58"/>
      <c r="AZ125" s="57">
        <f>'[1]TKB-2'!AZ126</f>
        <v>0</v>
      </c>
      <c r="BA125" s="58"/>
      <c r="BB125" s="57">
        <f>'[1]TKB-2'!BB126</f>
        <v>0</v>
      </c>
      <c r="BC125" s="58"/>
      <c r="BD125" s="57">
        <f>'[1]TKB-2'!BD126</f>
        <v>0</v>
      </c>
      <c r="BE125" s="58"/>
      <c r="BF125" s="57" t="str">
        <f>'[1]TKB-2'!BF126</f>
        <v>B2-204</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t="str">
        <f>'[1]TKB-2'!CH126</f>
        <v>B2-302</v>
      </c>
      <c r="CI125" s="58"/>
      <c r="CJ125" s="57" t="str">
        <f>'[1]TKB-2'!CJ126</f>
        <v>B2-205C</v>
      </c>
      <c r="CK125" s="58"/>
      <c r="CL125" s="57" t="str">
        <f>'[1]TKB-2'!CL126</f>
        <v>A.XUONG4</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t="str">
        <f>'[1]TKB-2'!DX126</f>
        <v>B2-306</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M.Tân</v>
      </c>
      <c r="AX126" s="61"/>
      <c r="AY126" s="62" t="str">
        <f>'[1]TKB-2'!AY127</f>
        <v>V.Thành</v>
      </c>
      <c r="AZ126" s="61"/>
      <c r="BA126" s="62" t="str">
        <f>'[1]TKB-2'!BA127</f>
        <v/>
      </c>
      <c r="BB126" s="61"/>
      <c r="BC126" s="62" t="str">
        <f>'[1]TKB-2'!BC127</f>
        <v/>
      </c>
      <c r="BD126" s="61"/>
      <c r="BE126" s="62" t="str">
        <f>'[1]TKB-2'!BE127</f>
        <v/>
      </c>
      <c r="BF126" s="61"/>
      <c r="BG126" s="62" t="str">
        <f>'[1]TKB-2'!BG127</f>
        <v>Đ.Tú</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M.Linh</v>
      </c>
      <c r="CH126" s="61"/>
      <c r="CI126" s="62" t="str">
        <f>'[1]TKB-2'!CI127</f>
        <v>Ng.Đức</v>
      </c>
      <c r="CJ126" s="61"/>
      <c r="CK126" s="62" t="str">
        <f>'[1]TKB-2'!CK127</f>
        <v>C.Hiển</v>
      </c>
      <c r="CL126" s="61"/>
      <c r="CM126" s="62" t="str">
        <f>'[1]TKB-2'!CM127</f>
        <v>Đ.Thành</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A.Nhân</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btin</v>
      </c>
      <c r="W129" s="56"/>
      <c r="X129" s="55">
        <f>'[1]TKB-2'!X130</f>
        <v>0</v>
      </c>
      <c r="Y129" s="56"/>
      <c r="Z129" s="55">
        <f>'[1]TKB-2'!Z130</f>
        <v>0</v>
      </c>
      <c r="AA129" s="56"/>
      <c r="AB129" s="55" t="str">
        <f>'[1]TKB-2'!AB130</f>
        <v>btin</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btin</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A.XUONG1</v>
      </c>
      <c r="BM129" s="56"/>
      <c r="BN129" s="55">
        <f>'[1]TKB-2'!BN130</f>
        <v>0</v>
      </c>
      <c r="BO129" s="56"/>
      <c r="BP129" s="55">
        <f>'[1]TKB-2'!BP130</f>
        <v>0</v>
      </c>
      <c r="BQ129" s="56"/>
      <c r="BR129" s="55">
        <f>'[1]TKB-2'!BR130</f>
        <v>0</v>
      </c>
      <c r="BS129" s="56"/>
      <c r="BT129" s="55">
        <f>'[1]TKB-2'!BT130</f>
        <v>0</v>
      </c>
      <c r="BU129" s="56"/>
      <c r="BV129" s="55">
        <f>'[1]TKB-2'!BV130</f>
        <v>0</v>
      </c>
      <c r="BW129" s="56"/>
      <c r="BX129" s="55" t="str">
        <f>'[1]TKB-2'!BX130</f>
        <v>B2-207C</v>
      </c>
      <c r="BY129" s="56"/>
      <c r="BZ129" s="55" t="str">
        <f>'[1]TKB-2'!BZ130</f>
        <v>btin</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t="str">
        <f>'[1]TKB-2'!EB130</f>
        <v>B2-401</v>
      </c>
      <c r="EC129" s="56"/>
      <c r="ED129" s="55" t="str">
        <f>'[1]TKB-2'!ED130</f>
        <v>B2-407</v>
      </c>
      <c r="EE129" s="56"/>
      <c r="EF129" s="55">
        <f>'[1]TKB-2'!EF130</f>
        <v>0</v>
      </c>
      <c r="EG129" s="56"/>
      <c r="EH129" s="55">
        <f>'[1]TKB-2'!EH130</f>
        <v>0</v>
      </c>
      <c r="EI129" s="56"/>
      <c r="EJ129" s="55">
        <f>'[1]TKB-2'!EJ130</f>
        <v>0</v>
      </c>
      <c r="EK129" s="56"/>
      <c r="EL129" s="55">
        <f>'[1]TKB-2'!EL130</f>
        <v>0</v>
      </c>
      <c r="EM129" s="56"/>
      <c r="EN129" s="55">
        <f>'[1]TKB-2'!EN130</f>
        <v>0</v>
      </c>
      <c r="EO129" s="56"/>
      <c r="EP129" s="55" t="str">
        <f>'[1]TKB-2'!EP130</f>
        <v>btin</v>
      </c>
      <c r="EQ129" s="56"/>
      <c r="ER129" s="55" t="str">
        <f>'[1]TKB-2'!ER130</f>
        <v>btin</v>
      </c>
      <c r="ES129" s="56"/>
      <c r="ET129" s="55" t="str">
        <f>'[1]TKB-2'!ET130</f>
        <v>B2-506</v>
      </c>
      <c r="EU129" s="56"/>
      <c r="EV129" s="55">
        <f>'[1]TKB-2'!EV130</f>
        <v>0</v>
      </c>
      <c r="EW129" s="56"/>
      <c r="EX129" s="55" t="str">
        <f>'[1]TKB-2'!EX130</f>
        <v>B2-203</v>
      </c>
      <c r="EY129" s="56"/>
      <c r="EZ129" s="55">
        <f>'[1]TKB-2'!EZ130</f>
        <v>0</v>
      </c>
      <c r="FA129" s="56"/>
      <c r="FB129" s="55" t="str">
        <f>'[1]TKB-2'!FB130</f>
        <v>B2-204</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e">
        <f>'[1]TKB-2'!W131</f>
        <v>#VALUE!</v>
      </c>
      <c r="X130" s="57"/>
      <c r="Y130" s="58" t="str">
        <f>'[1]TKB-2'!Y131</f>
        <v/>
      </c>
      <c r="Z130" s="57"/>
      <c r="AA130" s="58" t="str">
        <f>'[1]TKB-2'!AA131</f>
        <v/>
      </c>
      <c r="AB130" s="57"/>
      <c r="AC130" s="58" t="e">
        <f>'[1]TKB-2'!AC131</f>
        <v>#VALUE!</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e">
        <f>'[1]TKB-2'!AU131</f>
        <v>#VALUE!</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KXD</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X.Hậu</v>
      </c>
      <c r="BZ130" s="57"/>
      <c r="CA130" s="58" t="e">
        <f>'[1]TKB-2'!CA131</f>
        <v>#VALUE!</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T.Đạo</v>
      </c>
      <c r="ED130" s="57"/>
      <c r="EE130" s="58" t="str">
        <f>'[1]TKB-2'!EE131</f>
        <v>V.Hiệp</v>
      </c>
      <c r="EF130" s="57"/>
      <c r="EG130" s="58" t="str">
        <f>'[1]TKB-2'!EG131</f>
        <v/>
      </c>
      <c r="EH130" s="57"/>
      <c r="EI130" s="58" t="str">
        <f>'[1]TKB-2'!EI131</f>
        <v/>
      </c>
      <c r="EJ130" s="57"/>
      <c r="EK130" s="58" t="str">
        <f>'[1]TKB-2'!EK131</f>
        <v/>
      </c>
      <c r="EL130" s="57"/>
      <c r="EM130" s="58" t="str">
        <f>'[1]TKB-2'!EM131</f>
        <v/>
      </c>
      <c r="EN130" s="57"/>
      <c r="EO130" s="58" t="str">
        <f>'[1]TKB-2'!EO131</f>
        <v/>
      </c>
      <c r="EP130" s="57"/>
      <c r="EQ130" s="58" t="e">
        <f>'[1]TKB-2'!EQ131</f>
        <v>#VALUE!</v>
      </c>
      <c r="ER130" s="57"/>
      <c r="ES130" s="58" t="e">
        <f>'[1]TKB-2'!ES131</f>
        <v>#VALUE!</v>
      </c>
      <c r="ET130" s="57"/>
      <c r="EU130" s="58" t="str">
        <f>'[1]TKB-2'!EU131</f>
        <v>Th.Thân</v>
      </c>
      <c r="EV130" s="57"/>
      <c r="EW130" s="58" t="str">
        <f>'[1]TKB-2'!EW131</f>
        <v/>
      </c>
      <c r="EX130" s="57"/>
      <c r="EY130" s="58" t="str">
        <f>'[1]TKB-2'!EY131</f>
        <v>N.Dũng</v>
      </c>
      <c r="EZ130" s="57"/>
      <c r="FA130" s="58" t="str">
        <f>'[1]TKB-2'!FA131</f>
        <v/>
      </c>
      <c r="FB130" s="57"/>
      <c r="FC130" s="58" t="str">
        <f>'[1]TKB-2'!FC131</f>
        <v>V.Hiến</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t="str">
        <f>'[1]TKB-2'!BX132</f>
        <v>B2-207C</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t="str">
        <f>'[1]TKB-2'!ED132</f>
        <v>B2-407</v>
      </c>
      <c r="EE131" s="60"/>
      <c r="EF131" s="59" t="str">
        <f>'[1]TKB-2'!EF132</f>
        <v>B2-408</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t="str">
        <f>'[1]TKB-2'!ET132</f>
        <v>B2-506</v>
      </c>
      <c r="EU131" s="60"/>
      <c r="EV131" s="59">
        <f>'[1]TKB-2'!EV132</f>
        <v>0</v>
      </c>
      <c r="EW131" s="60"/>
      <c r="EX131" s="59">
        <f>'[1]TKB-2'!EX132</f>
        <v>0</v>
      </c>
      <c r="EY131" s="60"/>
      <c r="EZ131" s="59">
        <f>'[1]TKB-2'!EZ132</f>
        <v>0</v>
      </c>
      <c r="FA131" s="60"/>
      <c r="FB131" s="59" t="str">
        <f>'[1]TKB-2'!FB132</f>
        <v>B2-204</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X.Hậu</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T.Đạo</v>
      </c>
      <c r="EF132" s="61"/>
      <c r="EG132" s="62" t="str">
        <f>'[1]TKB-2'!EG133</f>
        <v>Th.Thân</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N.Dũng</v>
      </c>
      <c r="EV132" s="61"/>
      <c r="EW132" s="62" t="str">
        <f>'[1]TKB-2'!EW133</f>
        <v/>
      </c>
      <c r="EX132" s="61"/>
      <c r="EY132" s="62" t="str">
        <f>'[1]TKB-2'!EY133</f>
        <v/>
      </c>
      <c r="EZ132" s="61"/>
      <c r="FA132" s="62" t="str">
        <f>'[1]TKB-2'!FA133</f>
        <v/>
      </c>
      <c r="FB132" s="61"/>
      <c r="FC132" s="62" t="str">
        <f>'[1]TKB-2'!FC133</f>
        <v>V.Hiến</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t="str">
        <f>'[1]TKB-2'!AN134</f>
        <v>btin</v>
      </c>
      <c r="AO133" s="56"/>
      <c r="AP133" s="55" t="str">
        <f>'[1]TKB-2'!AP134</f>
        <v>B2-502</v>
      </c>
      <c r="AQ133" s="56"/>
      <c r="AR133" s="55">
        <f>'[1]TKB-2'!AR134</f>
        <v>0</v>
      </c>
      <c r="AS133" s="56"/>
      <c r="AT133" s="55">
        <f>'[1]TKB-2'!AT134</f>
        <v>0</v>
      </c>
      <c r="AU133" s="56"/>
      <c r="AV133" s="55" t="str">
        <f>'[1]TKB-2'!AV134</f>
        <v>A.SAN2</v>
      </c>
      <c r="AW133" s="56"/>
      <c r="AX133" s="55" t="str">
        <f>'[1]TKB-2'!AX134</f>
        <v>B2-202</v>
      </c>
      <c r="AY133" s="56"/>
      <c r="AZ133" s="55">
        <f>'[1]TKB-2'!AZ134</f>
        <v>0</v>
      </c>
      <c r="BA133" s="56"/>
      <c r="BB133" s="55">
        <f>'[1]TKB-2'!BB134</f>
        <v>0</v>
      </c>
      <c r="BC133" s="56"/>
      <c r="BD133" s="55">
        <f>'[1]TKB-2'!BD134</f>
        <v>0</v>
      </c>
      <c r="BE133" s="56"/>
      <c r="BF133" s="55" t="str">
        <f>'[1]TKB-2'!BF134</f>
        <v>A.PTNVL</v>
      </c>
      <c r="BG133" s="56"/>
      <c r="BH133" s="55">
        <f>'[1]TKB-2'!BH134</f>
        <v>0</v>
      </c>
      <c r="BI133" s="56"/>
      <c r="BJ133" s="55">
        <f>'[1]TKB-2'!BJ134</f>
        <v>0</v>
      </c>
      <c r="BK133" s="56"/>
      <c r="BL133" s="55" t="str">
        <f>'[1]TKB-2'!BL134</f>
        <v>A.XUONG1</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t="str">
        <f>'[1]TKB-2'!CH134</f>
        <v>B2-302</v>
      </c>
      <c r="CI133" s="56"/>
      <c r="CJ133" s="55" t="str">
        <f>'[1]TKB-2'!CJ134</f>
        <v>B2-303</v>
      </c>
      <c r="CK133" s="56"/>
      <c r="CL133" s="55" t="str">
        <f>'[1]TKB-2'!CL134</f>
        <v>B2-304</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t="str">
        <f>'[1]TKB-2'!DX134</f>
        <v>B2-204</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e">
        <f>'[1]TKB-2'!AO135</f>
        <v>#VALUE!</v>
      </c>
      <c r="AP134" s="63"/>
      <c r="AQ134" s="64" t="str">
        <f>'[1]TKB-2'!AQ135</f>
        <v>KKTR-KNT</v>
      </c>
      <c r="AR134" s="63"/>
      <c r="AS134" s="64" t="str">
        <f>'[1]TKB-2'!AS135</f>
        <v/>
      </c>
      <c r="AT134" s="63"/>
      <c r="AU134" s="64" t="str">
        <f>'[1]TKB-2'!AU135</f>
        <v/>
      </c>
      <c r="AV134" s="63"/>
      <c r="AW134" s="64" t="str">
        <f>'[1]TKB-2'!AW135</f>
        <v>V.Minh</v>
      </c>
      <c r="AX134" s="63"/>
      <c r="AY134" s="64" t="str">
        <f>'[1]TKB-2'!AY135</f>
        <v>Đ.Tú</v>
      </c>
      <c r="AZ134" s="63"/>
      <c r="BA134" s="64" t="str">
        <f>'[1]TKB-2'!BA135</f>
        <v/>
      </c>
      <c r="BB134" s="63"/>
      <c r="BC134" s="64" t="str">
        <f>'[1]TKB-2'!BC135</f>
        <v/>
      </c>
      <c r="BD134" s="63"/>
      <c r="BE134" s="64" t="str">
        <f>'[1]TKB-2'!BE135</f>
        <v/>
      </c>
      <c r="BF134" s="63"/>
      <c r="BG134" s="64" t="str">
        <f>'[1]TKB-2'!BG135</f>
        <v>V.Đồng</v>
      </c>
      <c r="BH134" s="63"/>
      <c r="BI134" s="64" t="str">
        <f>'[1]TKB-2'!BI135</f>
        <v/>
      </c>
      <c r="BJ134" s="63"/>
      <c r="BK134" s="64" t="str">
        <f>'[1]TKB-2'!BK135</f>
        <v/>
      </c>
      <c r="BL134" s="63"/>
      <c r="BM134" s="64" t="str">
        <f>'[1]TKB-2'!BM135</f>
        <v>KXD</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Ng.Đức</v>
      </c>
      <c r="CJ134" s="63"/>
      <c r="CK134" s="64" t="str">
        <f>'[1]TKB-2'!CK135</f>
        <v>C.Hiển</v>
      </c>
      <c r="CL134" s="63"/>
      <c r="CM134" s="64" t="str">
        <f>'[1]TKB-2'!CM135</f>
        <v>Chí.Sỹ</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A.Nhân</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t="str">
        <f>'[1]TKB-2'!AX136</f>
        <v>B2-202</v>
      </c>
      <c r="AY135" s="58"/>
      <c r="AZ135" s="57">
        <f>'[1]TKB-2'!AZ136</f>
        <v>0</v>
      </c>
      <c r="BA135" s="58"/>
      <c r="BB135" s="57">
        <f>'[1]TKB-2'!BB136</f>
        <v>0</v>
      </c>
      <c r="BC135" s="58"/>
      <c r="BD135" s="57">
        <f>'[1]TKB-2'!BD136</f>
        <v>0</v>
      </c>
      <c r="BE135" s="58"/>
      <c r="BF135" s="57" t="str">
        <f>'[1]TKB-2'!BF136</f>
        <v>A.PTNVL</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t="str">
        <f>'[1]TKB-2'!CH136</f>
        <v>B2-302</v>
      </c>
      <c r="CI135" s="58"/>
      <c r="CJ135" s="57" t="str">
        <f>'[1]TKB-2'!CJ136</f>
        <v>B2-303</v>
      </c>
      <c r="CK135" s="58"/>
      <c r="CL135" s="57" t="str">
        <f>'[1]TKB-2'!CL136</f>
        <v>B2-304</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t="str">
        <f>'[1]TKB-2'!DX136</f>
        <v>B2-204</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V.Thành</v>
      </c>
      <c r="AZ136" s="61"/>
      <c r="BA136" s="62" t="str">
        <f>'[1]TKB-2'!BA137</f>
        <v/>
      </c>
      <c r="BB136" s="61"/>
      <c r="BC136" s="62" t="str">
        <f>'[1]TKB-2'!BC137</f>
        <v/>
      </c>
      <c r="BD136" s="61"/>
      <c r="BE136" s="62" t="str">
        <f>'[1]TKB-2'!BE137</f>
        <v/>
      </c>
      <c r="BF136" s="61"/>
      <c r="BG136" s="62" t="str">
        <f>'[1]TKB-2'!BG137</f>
        <v>V.Đồng</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M.Linh</v>
      </c>
      <c r="CH136" s="61"/>
      <c r="CI136" s="62" t="str">
        <f>'[1]TKB-2'!CI137</f>
        <v>Đ.Thành</v>
      </c>
      <c r="CJ136" s="61"/>
      <c r="CK136" s="62" t="str">
        <f>'[1]TKB-2'!CK137</f>
        <v>B.Lợi</v>
      </c>
      <c r="CL136" s="61"/>
      <c r="CM136" s="62" t="str">
        <f>'[1]TKB-2'!CM137</f>
        <v>Chí.Sỹ</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A.Nhân</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t="str">
        <f>'[1]TKB-2'!BX140</f>
        <v>btin</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t="str">
        <f>'[1]TKB-2'!EB140</f>
        <v>btin</v>
      </c>
      <c r="EC139" s="56"/>
      <c r="ED139" s="55" t="str">
        <f>'[1]TKB-2'!ED140</f>
        <v>B2-407</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t="str">
        <f>'[1]TKB-2'!ET140</f>
        <v>btin</v>
      </c>
      <c r="EU139" s="56"/>
      <c r="EV139" s="55">
        <f>'[1]TKB-2'!EV140</f>
        <v>0</v>
      </c>
      <c r="EW139" s="56"/>
      <c r="EX139" s="55" t="str">
        <f>'[1]TKB-2'!EX140</f>
        <v>B2-203</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e">
        <f>'[1]TKB-2'!BY141</f>
        <v>#VALUE!</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e">
        <f>'[1]TKB-2'!EC141</f>
        <v>#VALUE!</v>
      </c>
      <c r="ED140" s="57"/>
      <c r="EE140" s="58" t="str">
        <f>'[1]TKB-2'!EE141</f>
        <v>T.Đạo</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e">
        <f>'[1]TKB-2'!EU141</f>
        <v>#VALUE!</v>
      </c>
      <c r="EV140" s="57"/>
      <c r="EW140" s="58" t="str">
        <f>'[1]TKB-2'!EW141</f>
        <v/>
      </c>
      <c r="EX140" s="57"/>
      <c r="EY140" s="58" t="str">
        <f>'[1]TKB-2'!EY141</f>
        <v>N.Dũng</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t="str">
        <f>'[1]TKB-2'!ED142</f>
        <v>B2-407</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T.Đạo</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t="str">
        <f>'[1]TKB-2'!AP144</f>
        <v>btin</v>
      </c>
      <c r="AQ143" s="56"/>
      <c r="AR143" s="55">
        <f>'[1]TKB-2'!AR144</f>
        <v>0</v>
      </c>
      <c r="AS143" s="56"/>
      <c r="AT143" s="55">
        <f>'[1]TKB-2'!AT144</f>
        <v>0</v>
      </c>
      <c r="AU143" s="56"/>
      <c r="AV143" s="55" t="str">
        <f>'[1]TKB-2'!AV144</f>
        <v>B2-207C</v>
      </c>
      <c r="AW143" s="56"/>
      <c r="AX143" s="55" t="str">
        <f>'[1]TKB-2'!AX144</f>
        <v>A.SAN1</v>
      </c>
      <c r="AY143" s="56"/>
      <c r="AZ143" s="55">
        <f>'[1]TKB-2'!AZ144</f>
        <v>0</v>
      </c>
      <c r="BA143" s="56"/>
      <c r="BB143" s="55">
        <f>'[1]TKB-2'!BB144</f>
        <v>0</v>
      </c>
      <c r="BC143" s="56"/>
      <c r="BD143" s="55">
        <f>'[1]TKB-2'!BD144</f>
        <v>0</v>
      </c>
      <c r="BE143" s="56"/>
      <c r="BF143" s="55" t="str">
        <f>'[1]TKB-2'!BF144</f>
        <v>A.PTNĐKT</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t="str">
        <f>'[1]TKB-2'!CF144</f>
        <v>B2-208C</v>
      </c>
      <c r="CG143" s="56"/>
      <c r="CH143" s="55" t="str">
        <f>'[1]TKB-2'!CH144</f>
        <v>A.XUONG3</v>
      </c>
      <c r="CI143" s="56"/>
      <c r="CJ143" s="55" t="str">
        <f>'[1]TKB-2'!CJ144</f>
        <v>A.XUONG4</v>
      </c>
      <c r="CK143" s="56"/>
      <c r="CL143" s="55" t="str">
        <f>'[1]TKB-2'!CL144</f>
        <v>btin</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e">
        <f>'[1]TKB-2'!AQ145</f>
        <v>#VALUE!</v>
      </c>
      <c r="AR144" s="63"/>
      <c r="AS144" s="64" t="str">
        <f>'[1]TKB-2'!AS145</f>
        <v/>
      </c>
      <c r="AT144" s="63"/>
      <c r="AU144" s="64" t="str">
        <f>'[1]TKB-2'!AU145</f>
        <v/>
      </c>
      <c r="AV144" s="63"/>
      <c r="AW144" s="64" t="str">
        <f>'[1]TKB-2'!AW145</f>
        <v>T.Linh</v>
      </c>
      <c r="AX144" s="63"/>
      <c r="AY144" s="64" t="str">
        <f>'[1]TKB-2'!AY145</f>
        <v>V.Đông</v>
      </c>
      <c r="AZ144" s="63"/>
      <c r="BA144" s="64" t="str">
        <f>'[1]TKB-2'!BA145</f>
        <v/>
      </c>
      <c r="BB144" s="63"/>
      <c r="BC144" s="64" t="str">
        <f>'[1]TKB-2'!BC145</f>
        <v/>
      </c>
      <c r="BD144" s="63"/>
      <c r="BE144" s="64" t="str">
        <f>'[1]TKB-2'!BE145</f>
        <v/>
      </c>
      <c r="BF144" s="63"/>
      <c r="BG144" s="64" t="str">
        <f>'[1]TKB-2'!BG145</f>
        <v>Th.Toàn</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Chí.Sỹ</v>
      </c>
      <c r="CH144" s="63"/>
      <c r="CI144" s="64" t="str">
        <f>'[1]TKB-2'!CI145</f>
        <v>C.Hiển</v>
      </c>
      <c r="CJ144" s="63"/>
      <c r="CK144" s="64" t="str">
        <f>'[1]TKB-2'!CK145</f>
        <v>Ng.Đức</v>
      </c>
      <c r="CL144" s="63"/>
      <c r="CM144" s="64" t="e">
        <f>'[1]TKB-2'!CM145</f>
        <v>#VALUE!</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t="str">
        <f>'[1]TKB-2'!AV146</f>
        <v>B2-207C</v>
      </c>
      <c r="AW145" s="58"/>
      <c r="AX145" s="57">
        <f>'[1]TKB-2'!AX146</f>
        <v>0</v>
      </c>
      <c r="AY145" s="58"/>
      <c r="AZ145" s="57">
        <f>'[1]TKB-2'!AZ146</f>
        <v>0</v>
      </c>
      <c r="BA145" s="58"/>
      <c r="BB145" s="57">
        <f>'[1]TKB-2'!BB146</f>
        <v>0</v>
      </c>
      <c r="BC145" s="58"/>
      <c r="BD145" s="57">
        <f>'[1]TKB-2'!BD146</f>
        <v>0</v>
      </c>
      <c r="BE145" s="58"/>
      <c r="BF145" s="57" t="str">
        <f>'[1]TKB-2'!BF146</f>
        <v>A.PTNĐKT</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t="str">
        <f>'[1]TKB-2'!CF146</f>
        <v>B2-208C</v>
      </c>
      <c r="CG145" s="58"/>
      <c r="CH145" s="57" t="str">
        <f>'[1]TKB-2'!CH146</f>
        <v>A.XUONG3</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T.Linh</v>
      </c>
      <c r="AX146" s="61"/>
      <c r="AY146" s="62" t="str">
        <f>'[1]TKB-2'!AY147</f>
        <v/>
      </c>
      <c r="AZ146" s="61"/>
      <c r="BA146" s="62" t="str">
        <f>'[1]TKB-2'!BA147</f>
        <v/>
      </c>
      <c r="BB146" s="61"/>
      <c r="BC146" s="62" t="str">
        <f>'[1]TKB-2'!BC147</f>
        <v/>
      </c>
      <c r="BD146" s="61"/>
      <c r="BE146" s="62" t="str">
        <f>'[1]TKB-2'!BE147</f>
        <v/>
      </c>
      <c r="BF146" s="61"/>
      <c r="BG146" s="62" t="str">
        <f>'[1]TKB-2'!BG147</f>
        <v>Th.Toàn</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Chí.Sỹ</v>
      </c>
      <c r="CH146" s="61"/>
      <c r="CI146" s="62" t="str">
        <f>'[1]TKB-2'!CI147</f>
        <v>C.Hiển</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P.Dũng</v>
      </c>
      <c r="F3" s="76"/>
      <c r="G3" s="76"/>
      <c r="H3" s="76"/>
      <c r="I3" s="76"/>
      <c r="J3" s="78"/>
      <c r="K3" s="65"/>
      <c r="L3" s="77" t="str">
        <f>VLOOKUP(L2,'PHONG-KHOA'!$CL$10:$CM$39,2,0)</f>
        <v>V.Đồng</v>
      </c>
      <c r="M3" s="76"/>
      <c r="N3" s="76"/>
      <c r="O3" s="76"/>
      <c r="P3" s="76"/>
      <c r="Q3" s="78"/>
      <c r="R3" s="65"/>
      <c r="S3" s="77" t="str">
        <f>VLOOKUP(S2,'PHONG-KHOA'!$CL$10:$CM$39,2,0)</f>
        <v>H.Giang</v>
      </c>
      <c r="T3" s="76"/>
      <c r="U3" s="76"/>
      <c r="V3" s="76"/>
      <c r="W3" s="76"/>
      <c r="X3" s="78"/>
      <c r="Y3" s="65"/>
      <c r="Z3" s="77" t="str">
        <f>VLOOKUP(Z2,'PHONG-KHOA'!$CL$10:$CM$39,2,0)</f>
        <v>V.Nam</v>
      </c>
      <c r="AA3" s="76"/>
      <c r="AB3" s="76"/>
      <c r="AC3" s="76"/>
      <c r="AD3" s="76"/>
      <c r="AE3" s="78"/>
      <c r="AF3" s="65"/>
      <c r="AG3" s="77" t="str">
        <f>VLOOKUP(AG2,'PHONG-KHOA'!$CL$10:$CM$39,2,0)</f>
        <v>K.Oanh</v>
      </c>
      <c r="AH3" s="76"/>
      <c r="AI3" s="76"/>
      <c r="AJ3" s="76"/>
      <c r="AK3" s="76"/>
      <c r="AL3" s="78"/>
      <c r="AM3" s="65"/>
      <c r="AN3" s="77" t="str">
        <f>VLOOKUP(AN2,'PHONG-KHOA'!$CL$10:$CM$39,2,0)</f>
        <v>Tr.Quang</v>
      </c>
      <c r="AO3" s="76"/>
      <c r="AP3" s="76"/>
      <c r="AQ3" s="76"/>
      <c r="AR3" s="76"/>
      <c r="AS3" s="78"/>
      <c r="AT3" s="65"/>
      <c r="AU3" s="77" t="str">
        <f>VLOOKUP(AU2,'PHONG-KHOA'!$CL$10:$CM$39,2,0)</f>
        <v>D.Tiến</v>
      </c>
      <c r="AV3" s="76"/>
      <c r="AW3" s="76"/>
      <c r="AX3" s="76"/>
      <c r="AY3" s="76"/>
      <c r="AZ3" s="78"/>
      <c r="BA3" s="65"/>
      <c r="BB3" s="77" t="str">
        <f>VLOOKUP(BB2,'PHONG-KHOA'!$CL$10:$CM$39,2,0)</f>
        <v>C.Tín</v>
      </c>
      <c r="BC3" s="76"/>
      <c r="BD3" s="76"/>
      <c r="BE3" s="76"/>
      <c r="BF3" s="76"/>
      <c r="BG3" s="78"/>
      <c r="BH3" s="65"/>
      <c r="BI3" s="77" t="str">
        <f>VLOOKUP(BI2,'PHONG-KHOA'!$CL$10:$CM$39,2,0)</f>
        <v>V.Trình</v>
      </c>
      <c r="BJ3" s="76"/>
      <c r="BK3" s="76"/>
      <c r="BL3" s="76"/>
      <c r="BM3" s="76"/>
      <c r="BN3" s="78"/>
      <c r="BO3" s="65"/>
      <c r="BP3" s="77" t="str">
        <f>VLOOKUP(BP2,'PHONG-KHOA'!$CL$10:$CM$39,2,0)</f>
        <v>H.Vinh</v>
      </c>
      <c r="BQ3" s="76"/>
      <c r="BR3" s="76"/>
      <c r="BS3" s="76"/>
      <c r="BT3" s="76"/>
      <c r="BU3" s="78"/>
      <c r="BV3" s="65"/>
      <c r="BW3" s="77" t="str">
        <f>VLOOKUP(BW2,'PHONG-KHOA'!$CL$10:$CM$39,2,0)</f>
        <v>Đ.Tú</v>
      </c>
      <c r="BX3" s="76"/>
      <c r="BY3" s="76"/>
      <c r="BZ3" s="76"/>
      <c r="CA3" s="76"/>
      <c r="CB3" s="78"/>
      <c r="CC3" s="65"/>
      <c r="CD3" s="77" t="str">
        <f>VLOOKUP(CD2,'PHONG-KHOA'!$CL$10:$CM$39,2,0)</f>
        <v>L.Trường</v>
      </c>
      <c r="CE3" s="76"/>
      <c r="CF3" s="76"/>
      <c r="CG3" s="76"/>
      <c r="CH3" s="76"/>
      <c r="CI3" s="78"/>
      <c r="CJ3" s="65"/>
      <c r="CK3" s="77" t="str">
        <f>VLOOKUP(CK2,'PHONG-KHOA'!$CL$10:$CM$39,2,0)</f>
        <v>H.Tính</v>
      </c>
      <c r="CL3" s="76"/>
      <c r="CM3" s="76"/>
      <c r="CN3" s="76"/>
      <c r="CO3" s="76"/>
      <c r="CP3" s="78"/>
      <c r="CQ3" s="65"/>
      <c r="CR3" s="77" t="str">
        <f>VLOOKUP(CR2,'PHONG-KHOA'!$CL$10:$CM$39,2,0)</f>
        <v>V.Sơn</v>
      </c>
      <c r="CS3" s="76"/>
      <c r="CT3" s="76"/>
      <c r="CU3" s="76"/>
      <c r="CV3" s="76"/>
      <c r="CW3" s="78"/>
      <c r="CX3" s="65"/>
      <c r="CY3" s="77" t="str">
        <f>VLOOKUP(CY2,'PHONG-KHOA'!$CL$10:$CM$39,2,0)</f>
        <v>T.Danh</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f>IF(LEN(Z$3)&lt;2,"",IF(COUNTIF('TKB-2'!$F4:$IU4,Z$3),1,""))</f>
        <v>1</v>
      </c>
      <c r="AA5" s="91">
        <f>IF(LEN(Z5)&gt;=1,MATCH(Z$3,'TKB-2'!$F4:$IU4,0),"")</f>
        <v>24</v>
      </c>
      <c r="AB5" s="91" t="str">
        <f>IF(LEN(Z5)&gt;=1,INDEX('TKB-2'!$F3:$IU3,'TRA-TKB2'!AA5-1),"")</f>
        <v>B2-201</v>
      </c>
      <c r="AC5" s="91" t="str">
        <f>IF(LEN(Z5)&gt;=1,INDEX('TKB-2'!$F$1:$IU$1,'TRA-TKB2'!AA5-1),"")</f>
        <v>D23XDK4</v>
      </c>
      <c r="AD5" s="91" t="str">
        <f>IF(LEN(Z5)&gt;=1,INDEX('TKB-1'!$F4:$IU4,'TRA-TKB2'!AA5),"")</f>
        <v>TTKCNBTCT(3)(V.Nam)</v>
      </c>
      <c r="AE5" s="92" t="str">
        <f>IF(LEN(Z5)&gt;=1,LEFT(AD5,SEARCH("(",AD5,1)-1),"")</f>
        <v>TTKCNBTCT</v>
      </c>
      <c r="AF5" s="65"/>
      <c r="AG5" s="90">
        <f>IF(LEN(AG$3)&lt;2,"",IF(COUNTIF('TKB-2'!$F4:$IU4,AG$3),1,""))</f>
        <v>1</v>
      </c>
      <c r="AH5" s="91">
        <f>IF(LEN(AG5)&gt;=1,MATCH(AG$3,'TKB-2'!$F4:$IU4,0),"")</f>
        <v>20</v>
      </c>
      <c r="AI5" s="91" t="str">
        <f>IF(LEN(AG5)&gt;=1,INDEX('TKB-2'!$F3:$IU3,'TRA-TKB2'!AH5-1),"")</f>
        <v>B2-102</v>
      </c>
      <c r="AJ5" s="91" t="str">
        <f>IF(LEN(AG5)&gt;=1,INDEX('TKB-2'!$F$1:$IU$1,'TRA-TKB2'!AH5-1),"")</f>
        <v>D23XDK2</v>
      </c>
      <c r="AK5" s="91" t="str">
        <f>IF(LEN(AG5)&gt;=1,INDEX('TKB-1'!$F4:$IU4,'TRA-TKB2'!AH5),"")</f>
        <v>TTKCNBTCT(3)(K.Oanh)</v>
      </c>
      <c r="AL5" s="92" t="str">
        <f>IF(LEN(AG5)&gt;=1,LEFT(AK5,SEARCH("(",AK5,1)-1),"")</f>
        <v>TTKCNBTCT</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f>IF(LEN(AU$3)&lt;2,"",IF(COUNTIF('TKB-2'!$F4:$IU4,AU$3),1,""))</f>
        <v>1</v>
      </c>
      <c r="AV5" s="91">
        <f>IF(LEN(AU5)&gt;=1,MATCH(AU$3,'TKB-2'!$F4:$IU4,0),"")</f>
        <v>22</v>
      </c>
      <c r="AW5" s="91" t="str">
        <f>IF(LEN(AU5)&gt;=1,INDEX('TKB-2'!$F3:$IU3,'TRA-TKB2'!AV5-1),"")</f>
        <v>B2-103</v>
      </c>
      <c r="AX5" s="91" t="str">
        <f>IF(LEN(AU5)&gt;=1,INDEX('TKB-2'!$F$1:$IU$1,'TRA-TKB2'!AV5-1),"")</f>
        <v>D23XDK3</v>
      </c>
      <c r="AY5" s="91" t="str">
        <f>IF(LEN(AU5)&gt;=1,INDEX('TKB-1'!$F4:$IU4,'TRA-TKB2'!AV5),"")</f>
        <v>KCT(3)(D.Tiến)</v>
      </c>
      <c r="AZ5" s="92" t="str">
        <f>IF(LEN(AU5)&gt;=1,LEFT(AY5,SEARCH("(",AY5,1)-1),"")</f>
        <v>KCT</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f>IF(LEN(CY$3)&lt;2,"",IF(COUNTIF('TKB-2'!$F4:$IU4,CY$3),1,""))</f>
        <v>1</v>
      </c>
      <c r="CZ5" s="91">
        <f>IF(LEN(CY5)&gt;=1,MATCH(CY$3,'TKB-2'!$F4:$IU4,0),"")</f>
        <v>18</v>
      </c>
      <c r="DA5" s="91" t="str">
        <f>IF(LEN(CY5)&gt;=1,INDEX('TKB-2'!$F3:$IU3,'TRA-TKB2'!CZ5-1),"")</f>
        <v>A.PTNĐKT</v>
      </c>
      <c r="DB5" s="91" t="str">
        <f>IF(LEN(CY5)&gt;=1,INDEX('TKB-2'!$F$1:$IU$1,'TRA-TKB2'!CZ5-1),"")</f>
        <v>D23XDK1</v>
      </c>
      <c r="DC5" s="91" t="str">
        <f>IF(LEN(CY5)&gt;=1,INDEX('TKB-1'!$F4:$IU4,'TRA-TKB2'!CZ5),"")</f>
        <v>TNĐKT(3)(T.Danh)</v>
      </c>
      <c r="DD5" s="92" t="str">
        <f>IF(LEN(CY5)&gt;=1,LEFT(DC5,SEARCH("(",DC5,1)-1),"")</f>
        <v>TNĐKT</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f>IF(LEN(Z$3)&lt;2,"",IF(COUNTIF('TKB-2'!$F6:$IU6,Z$3),1,""))</f>
        <v>1</v>
      </c>
      <c r="AA7" s="102">
        <f>IF(LEN(Z7)&gt;=1,MATCH(Z$3,'TKB-2'!$F6:$IU6,0),"")</f>
        <v>24</v>
      </c>
      <c r="AB7" s="102" t="str">
        <f>IF(LEN(Z7)&gt;=1,INDEX('TKB-2'!$F5:$IU5,'TRA-TKB2'!AA7-1),"")</f>
        <v>B2-201</v>
      </c>
      <c r="AC7" s="102" t="str">
        <f>IF(LEN(Z7)&gt;=1,INDEX('TKB-2'!$F$1:$IU$1,'TRA-TKB2'!AA7-1),"")</f>
        <v>D23XDK4</v>
      </c>
      <c r="AD7" s="102" t="str">
        <f>IF(LEN(Z7)&gt;=1,INDEX('TKB-1'!$F6:$IU6,'TRA-TKB2'!AA7),"")</f>
        <v>TTKCNBTCT(2)(V.Nam)</v>
      </c>
      <c r="AE7" s="103" t="str">
        <f>IF(LEN(Z7)&gt;=1,LEFT(AD7,SEARCH("(",AD7,1)-1),"")</f>
        <v>TTKCNBTCT</v>
      </c>
      <c r="AF7" s="65"/>
      <c r="AG7" s="101">
        <f>IF(LEN(AG$3)&lt;2,"",IF(COUNTIF('TKB-2'!$F6:$IU6,AG$3),1,""))</f>
        <v>1</v>
      </c>
      <c r="AH7" s="102">
        <f>IF(LEN(AG7)&gt;=1,MATCH(AG$3,'TKB-2'!$F6:$IU6,0),"")</f>
        <v>20</v>
      </c>
      <c r="AI7" s="102" t="str">
        <f>IF(LEN(AG7)&gt;=1,INDEX('TKB-2'!$F5:$IU5,'TRA-TKB2'!AH7-1),"")</f>
        <v>B2-102</v>
      </c>
      <c r="AJ7" s="102" t="str">
        <f>IF(LEN(AG7)&gt;=1,INDEX('TKB-2'!$F$1:$IU$1,'TRA-TKB2'!AH7-1),"")</f>
        <v>D23XDK2</v>
      </c>
      <c r="AK7" s="102" t="str">
        <f>IF(LEN(AG7)&gt;=1,INDEX('TKB-1'!$F6:$IU6,'TRA-TKB2'!AH7),"")</f>
        <v>TTKCNBTCT(2)(K.Oanh)</v>
      </c>
      <c r="AL7" s="103" t="str">
        <f>IF(LEN(AG7)&gt;=1,LEFT(AK7,SEARCH("(",AK7,1)-1),"")</f>
        <v>TTKCNBTCT</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f>IF(LEN(CR$3)&lt;2,"",IF(COUNTIF('TKB-2'!$F6:$IU6,CR$3),1,""))</f>
        <v>1</v>
      </c>
      <c r="CS7" s="102">
        <f>IF(LEN(CR7)&gt;=1,MATCH(CR$3,'TKB-2'!$F6:$IU6,0),"")</f>
        <v>22</v>
      </c>
      <c r="CT7" s="102" t="str">
        <f>IF(LEN(CR7)&gt;=1,INDEX('TKB-2'!$F5:$IU5,'TRA-TKB2'!CS7-1),"")</f>
        <v>B2-103</v>
      </c>
      <c r="CU7" s="102" t="str">
        <f>IF(LEN(CR7)&gt;=1,INDEX('TKB-2'!$F$1:$IU$1,'TRA-TKB2'!CS7-1),"")</f>
        <v>D23XDK3</v>
      </c>
      <c r="CV7" s="102" t="str">
        <f>IF(LEN(CR7)&gt;=1,INDEX('TKB-1'!$F6:$IU6,'TRA-TKB2'!CS7),"")</f>
        <v>DTOAN(2)(V.Sơn)</v>
      </c>
      <c r="CW7" s="103" t="str">
        <f>IF(LEN(CR7)&gt;=1,LEFT(CV7,SEARCH("(",CV7,1)-1),"")</f>
        <v>DTOAN</v>
      </c>
      <c r="CX7" s="65"/>
      <c r="CY7" s="101">
        <f>IF(LEN(CY$3)&lt;2,"",IF(COUNTIF('TKB-2'!$F6:$IU6,CY$3),1,""))</f>
        <v>1</v>
      </c>
      <c r="CZ7" s="102">
        <f>IF(LEN(CY7)&gt;=1,MATCH(CY$3,'TKB-2'!$F6:$IU6,0),"")</f>
        <v>18</v>
      </c>
      <c r="DA7" s="102" t="str">
        <f>IF(LEN(CY7)&gt;=1,INDEX('TKB-2'!$F5:$IU5,'TRA-TKB2'!CZ7-1),"")</f>
        <v>A.PTNĐKT</v>
      </c>
      <c r="DB7" s="102" t="str">
        <f>IF(LEN(CY7)&gt;=1,INDEX('TKB-2'!$F$1:$IU$1,'TRA-TKB2'!CZ7-1),"")</f>
        <v>D23XDK1</v>
      </c>
      <c r="DC7" s="102" t="str">
        <f>IF(LEN(CY7)&gt;=1,INDEX('TKB-1'!$F6:$IU6,'TRA-TKB2'!CZ7),"")</f>
        <v>TNĐKT(2)(T.Danh)</v>
      </c>
      <c r="DD7" s="103" t="str">
        <f>IF(LEN(CY7)&gt;=1,LEFT(DC7,SEARCH("(",DC7,1)-1),"")</f>
        <v>TNĐKT</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f>IF(LEN(L$3)&lt;2,"",IF(COUNTIF('TKB-2'!$F8:$IU8,L$3),1,""))</f>
        <v>1</v>
      </c>
      <c r="M9" s="91">
        <f>IF(LEN(L9)&gt;=1,MATCH(L$3,'TKB-2'!$F8:$IU8,0),"")</f>
        <v>54</v>
      </c>
      <c r="N9" s="91" t="str">
        <f>IF(LEN(L9)&gt;=1,INDEX('TKB-2'!$F7:$IU7,'TRA-TKB2'!M9-1),"")</f>
        <v>A.PTNVL</v>
      </c>
      <c r="O9" s="91" t="str">
        <f>IF(LEN(L9)&gt;=1,INDEX('TKB-2'!$F$1:$IU$1,'TRA-TKB2'!M9-1),"")</f>
        <v>D24CDK1</v>
      </c>
      <c r="P9" s="91" t="str">
        <f>IF(LEN(L9)&gt;=1,INDEX('TKB-1'!$F8:$IU8,'TRA-TKB2'!M9),"")</f>
        <v>TNVLXD(2)(V.Đồng)</v>
      </c>
      <c r="Q9" s="112" t="str">
        <f>IF(LEN(L9)&gt;=1,LEFT(P9,SEARCH("(",P9,1)-1),"")</f>
        <v>TNVLXD</v>
      </c>
      <c r="R9" s="65"/>
      <c r="S9" s="90">
        <f>IF(LEN(S$3)&lt;2,"",IF(COUNTIF('TKB-2'!$F8:$IU8,S$3),1,""))</f>
        <v>1</v>
      </c>
      <c r="T9" s="91">
        <f>IF(LEN(S9)&gt;=1,MATCH(S$3,'TKB-2'!$F8:$IU8,0),"")</f>
        <v>26</v>
      </c>
      <c r="U9" s="91" t="str">
        <f>IF(LEN(S9)&gt;=1,INDEX('TKB-2'!$F7:$IU7,'TRA-TKB2'!T9-1),"")</f>
        <v>B2-101</v>
      </c>
      <c r="V9" s="91" t="str">
        <f>IF(LEN(S9)&gt;=1,INDEX('TKB-2'!$F$1:$IU$1,'TRA-TKB2'!T9-1),"")</f>
        <v>D24XDK1</v>
      </c>
      <c r="W9" s="91" t="str">
        <f>IF(LEN(S9)&gt;=1,INDEX('TKB-1'!$F8:$IU8,'TRA-TKB2'!T9),"")</f>
        <v>CHKC1(2)(H.Giang)</v>
      </c>
      <c r="X9" s="112" t="str">
        <f>IF(LEN(S9)&gt;=1,LEFT(W9,SEARCH("(",W9,1)-1),"")</f>
        <v>CHKC1</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f>IF(LEN(L$3)&lt;2,"",IF(COUNTIF('TKB-2'!$F10:$IU10,L$3),1,""))</f>
        <v>1</v>
      </c>
      <c r="M11" s="102">
        <f>IF(LEN(L11)&gt;=1,MATCH(L$3,'TKB-2'!$F10:$IU10,0),"")</f>
        <v>54</v>
      </c>
      <c r="N11" s="102" t="str">
        <f>IF(LEN(L11)&gt;=1,INDEX('TKB-2'!$F9:$IU9,'TRA-TKB2'!M11-1),"")</f>
        <v>A.PTNVL</v>
      </c>
      <c r="O11" s="102" t="str">
        <f>IF(LEN(L11)&gt;=1,INDEX('TKB-2'!$F$1:$IU$1,'TRA-TKB2'!M11-1),"")</f>
        <v>D24CDK1</v>
      </c>
      <c r="P11" s="102" t="str">
        <f>IF(LEN(L11)&gt;=1,INDEX('TKB-1'!$F10:$IU10,'TRA-TKB2'!M11),"")</f>
        <v>TNVLXD(3)(V.Đồng)</v>
      </c>
      <c r="Q11" s="120" t="str">
        <f>IF(LEN(L11)&gt;=1,LEFT(P11,SEARCH("(",P11,1)-1),"")</f>
        <v>TNVLXD</v>
      </c>
      <c r="R11" s="121"/>
      <c r="S11" s="101">
        <f>IF(LEN(S$3)&lt;2,"",IF(COUNTIF('TKB-2'!$F10:$IU10,S$3),1,""))</f>
        <v>1</v>
      </c>
      <c r="T11" s="102">
        <f>IF(LEN(S11)&gt;=1,MATCH(S$3,'TKB-2'!$F10:$IU10,0),"")</f>
        <v>64</v>
      </c>
      <c r="U11" s="102" t="str">
        <f>IF(LEN(S11)&gt;=1,INDEX('TKB-2'!$F9:$IU9,'TRA-TKB2'!T11-1),"")</f>
        <v>B2-301</v>
      </c>
      <c r="V11" s="102" t="str">
        <f>IF(LEN(S11)&gt;=1,INDEX('TKB-2'!$F$1:$IU$1,'TRA-TKB2'!T11-1),"")</f>
        <v>D24CNK1</v>
      </c>
      <c r="W11" s="102" t="str">
        <f>IF(LEN(S11)&gt;=1,INDEX('TKB-1'!$F10:$IU10,'TRA-TKB2'!T11),"")</f>
        <v>CHKC1(3)(H.Giang)</v>
      </c>
      <c r="X11" s="120" t="str">
        <f>IF(LEN(S11)&gt;=1,LEFT(W11,SEARCH("(",W11,1)-1),"")</f>
        <v>CHKC1</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f>IF(LEN(CK$3)&lt;2,"",IF(COUNTIF('TKB-2'!$F10:$IU10,CK$3),1,""))</f>
        <v>1</v>
      </c>
      <c r="CL11" s="102">
        <f>IF(LEN(CK11)&gt;=1,MATCH(CK$3,'TKB-2'!$F10:$IU10,0),"")</f>
        <v>26</v>
      </c>
      <c r="CM11" s="102" t="str">
        <f>IF(LEN(CK11)&gt;=1,INDEX('TKB-2'!$F9:$IU9,'TRA-TKB2'!CL11-1),"")</f>
        <v>B2-101</v>
      </c>
      <c r="CN11" s="102" t="str">
        <f>IF(LEN(CK11)&gt;=1,INDEX('TKB-2'!$F$1:$IU$1,'TRA-TKB2'!CL11-1),"")</f>
        <v>D24XDK1</v>
      </c>
      <c r="CO11" s="102" t="str">
        <f>IF(LEN(CK11)&gt;=1,INDEX('TKB-1'!$F10:$IU10,'TRA-TKB2'!CL11),"")</f>
        <v>CTKT(3)(H.Tính)</v>
      </c>
      <c r="CP11" s="120" t="str">
        <f>IF(LEN(CK11)&gt;=1,LEFT(CO11,SEARCH("(",CO11,1)-1),"")</f>
        <v>CTKT</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f>IF(LEN(E$3)&lt;2,"",IF(COUNTIF('TKB-2'!$F14:$IU14,E$3),1,""))</f>
        <v>1</v>
      </c>
      <c r="F15" s="91">
        <f>IF(LEN(E15)&gt;=1,MATCH(E$3,'TKB-2'!$F14:$IU14,0),"")</f>
        <v>132</v>
      </c>
      <c r="G15" s="91" t="str">
        <f>IF(LEN(E15)&gt;=1,INDEX('TKB-2'!$F13:$IU13,'TRA-TKB2'!F15-1),"")</f>
        <v>B2-408</v>
      </c>
      <c r="H15" s="91" t="str">
        <f>IF(LEN(E15)&gt;=1,INDEX('TKB-2'!$F$1:$IU$1,'TRA-TKB2'!F15-1),"")</f>
        <v>D25XDK3</v>
      </c>
      <c r="I15" s="91" t="str">
        <f>IF(LEN(E15)&gt;=1,INDEX('TKB-1'!$F14:$IU14,'TRA-TKB2'!F15),"")</f>
        <v>CHCS(3)(P.Dũng)</v>
      </c>
      <c r="J15" s="92" t="str">
        <f>IF(LEN(E15)&gt;=1,LEFT(I15,SEARCH("(",I15,1)-1),"")</f>
        <v>CHCS</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f>IF(LEN(AN$3)&lt;2,"",IF(COUNTIF('TKB-2'!$F14:$IU14,AN$3),1,""))</f>
        <v>1</v>
      </c>
      <c r="AO15" s="91">
        <f>IF(LEN(AN15)&gt;=1,MATCH(AN$3,'TKB-2'!$F14:$IU14,0),"")</f>
        <v>22</v>
      </c>
      <c r="AP15" s="91" t="str">
        <f>IF(LEN(AN15)&gt;=1,INDEX('TKB-2'!$F13:$IU13,'TRA-TKB2'!AO15-1),"")</f>
        <v>B2-103</v>
      </c>
      <c r="AQ15" s="91" t="str">
        <f>IF(LEN(AN15)&gt;=1,INDEX('TKB-2'!$F$1:$IU$1,'TRA-TKB2'!AO15-1),"")</f>
        <v>D23XDK3</v>
      </c>
      <c r="AR15" s="91" t="str">
        <f>IF(LEN(AN15)&gt;=1,INDEX('TKB-1'!$F14:$IU14,'TRA-TKB2'!AO15),"")</f>
        <v>TTKCNBTCT(3)(Tr.Quang)</v>
      </c>
      <c r="AS15" s="92" t="str">
        <f>IF(LEN(AN15)&gt;=1,LEFT(AR15,SEARCH("(",AR15,1)-1),"")</f>
        <v>TTKCNBTCT</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f>IF(LEN(BI$3)&lt;2,"",IF(COUNTIF('TKB-2'!$F14:$IU14,BI$3),1,""))</f>
        <v>1</v>
      </c>
      <c r="BJ15" s="91">
        <f>IF(LEN(BI15)&gt;=1,MATCH(BI$3,'TKB-2'!$F14:$IU14,0),"")</f>
        <v>20</v>
      </c>
      <c r="BK15" s="91" t="str">
        <f>IF(LEN(BI15)&gt;=1,INDEX('TKB-2'!$F13:$IU13,'TRA-TKB2'!BJ15-1),"")</f>
        <v>B2-102</v>
      </c>
      <c r="BL15" s="91" t="str">
        <f>IF(LEN(BI15)&gt;=1,INDEX('TKB-2'!$F$1:$IU$1,'TRA-TKB2'!BJ15-1),"")</f>
        <v>D23XDK2</v>
      </c>
      <c r="BM15" s="91" t="str">
        <f>IF(LEN(BI15)&gt;=1,INDEX('TKB-1'!$F14:$IU14,'TRA-TKB2'!BJ15),"")</f>
        <v>KCT(3)(V.Trình)</v>
      </c>
      <c r="BN15" s="92" t="str">
        <f>IF(LEN(BI15)&gt;=1,LEFT(BM15,SEARCH("(",BM15,1)-1),"")</f>
        <v>KCT</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f>IF(LEN(CD$3)&lt;2,"",IF(COUNTIF('TKB-2'!$F14:$IU14,CD$3),1,""))</f>
        <v>1</v>
      </c>
      <c r="CE15" s="91">
        <f>IF(LEN(CD15)&gt;=1,MATCH(CD$3,'TKB-2'!$F14:$IU14,0),"")</f>
        <v>18</v>
      </c>
      <c r="CF15" s="91" t="str">
        <f>IF(LEN(CD15)&gt;=1,INDEX('TKB-2'!$F13:$IU13,'TRA-TKB2'!CE15-1),"")</f>
        <v>B2-101</v>
      </c>
      <c r="CG15" s="91" t="str">
        <f>IF(LEN(CD15)&gt;=1,INDEX('TKB-2'!$F$1:$IU$1,'TRA-TKB2'!CE15-1),"")</f>
        <v>D23XDK1</v>
      </c>
      <c r="CH15" s="91" t="str">
        <f>IF(LEN(CD15)&gt;=1,INDEX('TKB-1'!$F14:$IU14,'TRA-TKB2'!CE15),"")</f>
        <v>KCT(3)(L.Trường)</v>
      </c>
      <c r="CI15" s="92" t="str">
        <f>IF(LEN(CD15)&gt;=1,LEFT(CH15,SEARCH("(",CH15,1)-1),"")</f>
        <v>KCT</v>
      </c>
      <c r="CJ15" s="121"/>
      <c r="CK15" s="90">
        <f>IF(LEN(CK$3)&lt;2,"",IF(COUNTIF('TKB-2'!$F14:$IU14,CK$3),1,""))</f>
        <v>1</v>
      </c>
      <c r="CL15" s="91">
        <f>IF(LEN(CK15)&gt;=1,MATCH(CK$3,'TKB-2'!$F14:$IU14,0),"")</f>
        <v>24</v>
      </c>
      <c r="CM15" s="91" t="str">
        <f>IF(LEN(CK15)&gt;=1,INDEX('TKB-2'!$F13:$IU13,'TRA-TKB2'!CL15-1),"")</f>
        <v>B2-201</v>
      </c>
      <c r="CN15" s="91" t="str">
        <f>IF(LEN(CK15)&gt;=1,INDEX('TKB-2'!$F$1:$IU$1,'TRA-TKB2'!CL15-1),"")</f>
        <v>D23XDK4</v>
      </c>
      <c r="CO15" s="91" t="str">
        <f>IF(LEN(CK15)&gt;=1,INDEX('TKB-1'!$F14:$IU14,'TRA-TKB2'!CL15),"")</f>
        <v>DTOAN(3)(H.Tính)</v>
      </c>
      <c r="CP15" s="92" t="str">
        <f>IF(LEN(CK15)&gt;=1,LEFT(CO15,SEARCH("(",CO15,1)-1),"")</f>
        <v>DTOAN</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f>IF(LEN(AN$3)&lt;2,"",IF(COUNTIF('TKB-2'!$F16:$IU16,AN$3),1,""))</f>
        <v>1</v>
      </c>
      <c r="AO17" s="102">
        <f>IF(LEN(AN17)&gt;=1,MATCH(AN$3,'TKB-2'!$F16:$IU16,0),"")</f>
        <v>22</v>
      </c>
      <c r="AP17" s="102" t="str">
        <f>IF(LEN(AN17)&gt;=1,INDEX('TKB-2'!$F15:$IU15,'TRA-TKB2'!AO17-1),"")</f>
        <v>B2-103</v>
      </c>
      <c r="AQ17" s="102" t="str">
        <f>IF(LEN(AN17)&gt;=1,INDEX('TKB-2'!$F$1:$IU$1,'TRA-TKB2'!AO17-1),"")</f>
        <v>D23XDK3</v>
      </c>
      <c r="AR17" s="102" t="str">
        <f>IF(LEN(AN17)&gt;=1,INDEX('TKB-1'!$F16:$IU16,'TRA-TKB2'!AO17),"")</f>
        <v>TTKCNBTCT(2)(Tr.Quang)</v>
      </c>
      <c r="AS17" s="103" t="str">
        <f>IF(LEN(AN17)&gt;=1,LEFT(AR17,SEARCH("(",AR17,1)-1),"")</f>
        <v>TTKCNBTCT</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f>IF(LEN(BB$3)&lt;2,"",IF(COUNTIF('TKB-2'!$F16:$IU16,BB$3),1,""))</f>
        <v>1</v>
      </c>
      <c r="BC17" s="102">
        <f>IF(LEN(BB17)&gt;=1,MATCH(BB$3,'TKB-2'!$F16:$IU16,0),"")</f>
        <v>24</v>
      </c>
      <c r="BD17" s="102" t="str">
        <f>IF(LEN(BB17)&gt;=1,INDEX('TKB-2'!$F15:$IU15,'TRA-TKB2'!BC17-1),"")</f>
        <v>B2-201</v>
      </c>
      <c r="BE17" s="102" t="str">
        <f>IF(LEN(BB17)&gt;=1,INDEX('TKB-2'!$F$1:$IU$1,'TRA-TKB2'!BC17-1),"")</f>
        <v>D23XDK4</v>
      </c>
      <c r="BF17" s="102" t="str">
        <f>IF(LEN(BB17)&gt;=1,INDEX('TKB-1'!$F16:$IU16,'TRA-TKB2'!BC17),"")</f>
        <v>KCT(2)(C.Tín)</v>
      </c>
      <c r="BG17" s="103" t="str">
        <f>IF(LEN(BB17)&gt;=1,LEFT(BF17,SEARCH("(",BF17,1)-1),"")</f>
        <v>KCT</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f>IF(LEN(CK$3)&lt;2,"",IF(COUNTIF('TKB-2'!$F16:$IU16,CK$3),1,""))</f>
        <v>1</v>
      </c>
      <c r="CL17" s="102">
        <f>IF(LEN(CK17)&gt;=1,MATCH(CK$3,'TKB-2'!$F16:$IU16,0),"")</f>
        <v>18</v>
      </c>
      <c r="CM17" s="102" t="str">
        <f>IF(LEN(CK17)&gt;=1,INDEX('TKB-2'!$F15:$IU15,'TRA-TKB2'!CL17-1),"")</f>
        <v>B2-101</v>
      </c>
      <c r="CN17" s="102" t="str">
        <f>IF(LEN(CK17)&gt;=1,INDEX('TKB-2'!$F$1:$IU$1,'TRA-TKB2'!CL17-1),"")</f>
        <v>D23XDK1</v>
      </c>
      <c r="CO17" s="102" t="str">
        <f>IF(LEN(CK17)&gt;=1,INDEX('TKB-1'!$F16:$IU16,'TRA-TKB2'!CL17),"")</f>
        <v>DTOAN(2)(H.Tính)</v>
      </c>
      <c r="CP17" s="103" t="str">
        <f>IF(LEN(CK17)&gt;=1,LEFT(CO17,SEARCH("(",CO17,1)-1),"")</f>
        <v>DTOAN</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f>IF(LEN(L$3)&lt;2,"",IF(COUNTIF('TKB-2'!$F18:$IU18,L$3),1,""))</f>
        <v>1</v>
      </c>
      <c r="M19" s="91">
        <f>IF(LEN(L19)&gt;=1,MATCH(L$3,'TKB-2'!$F18:$IU18,0),"")</f>
        <v>30</v>
      </c>
      <c r="N19" s="91" t="str">
        <f>IF(LEN(L19)&gt;=1,INDEX('TKB-2'!$F17:$IU17,'TRA-TKB2'!M19-1),"")</f>
        <v>B2-103</v>
      </c>
      <c r="O19" s="91" t="str">
        <f>IF(LEN(L19)&gt;=1,INDEX('TKB-2'!$F$1:$IU$1,'TRA-TKB2'!M19-1),"")</f>
        <v>D24XDK3</v>
      </c>
      <c r="P19" s="91" t="str">
        <f>IF(LEN(L19)&gt;=1,INDEX('TKB-1'!$F18:$IU18,'TRA-TKB2'!M19),"")</f>
        <v>VLXD(2)(V.Đồng)</v>
      </c>
      <c r="Q19" s="112" t="str">
        <f>IF(LEN(L19)&gt;=1,LEFT(P19,SEARCH("(",P19,1)-1),"")</f>
        <v>VLXD</v>
      </c>
      <c r="R19" s="121"/>
      <c r="S19" s="90">
        <f>IF(LEN(S$3)&lt;2,"",IF(COUNTIF('TKB-2'!$F18:$IU18,S$3),1,""))</f>
        <v>1</v>
      </c>
      <c r="T19" s="91">
        <f>IF(LEN(S19)&gt;=1,MATCH(S$3,'TKB-2'!$F18:$IU18,0),"")</f>
        <v>28</v>
      </c>
      <c r="U19" s="91" t="str">
        <f>IF(LEN(S19)&gt;=1,INDEX('TKB-2'!$F17:$IU17,'TRA-TKB2'!T19-1),"")</f>
        <v>B2-102</v>
      </c>
      <c r="V19" s="91" t="str">
        <f>IF(LEN(S19)&gt;=1,INDEX('TKB-2'!$F$1:$IU$1,'TRA-TKB2'!T19-1),"")</f>
        <v>D24XDK2</v>
      </c>
      <c r="W19" s="91" t="str">
        <f>IF(LEN(S19)&gt;=1,INDEX('TKB-1'!$F18:$IU18,'TRA-TKB2'!T19),"")</f>
        <v>CHKC1(2)(H.Giang)</v>
      </c>
      <c r="X19" s="112" t="str">
        <f>IF(LEN(S19)&gt;=1,LEFT(W19,SEARCH("(",W19,1)-1),"")</f>
        <v>CHKC1</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f>IF(LEN(CK$3)&lt;2,"",IF(COUNTIF('TKB-2'!$F18:$IU18,CK$3),1,""))</f>
        <v>1</v>
      </c>
      <c r="CL19" s="91">
        <f>IF(LEN(CK19)&gt;=1,MATCH(CK$3,'TKB-2'!$F18:$IU18,0),"")</f>
        <v>26</v>
      </c>
      <c r="CM19" s="91" t="str">
        <f>IF(LEN(CK19)&gt;=1,INDEX('TKB-2'!$F17:$IU17,'TRA-TKB2'!CL19-1),"")</f>
        <v>B2-101</v>
      </c>
      <c r="CN19" s="91" t="str">
        <f>IF(LEN(CK19)&gt;=1,INDEX('TKB-2'!$F$1:$IU$1,'TRA-TKB2'!CL19-1),"")</f>
        <v>D24XDK1</v>
      </c>
      <c r="CO19" s="91" t="str">
        <f>IF(LEN(CK19)&gt;=1,INDEX('TKB-1'!$F18:$IU18,'TRA-TKB2'!CL19),"")</f>
        <v>CTKT(2)(H.Tính)</v>
      </c>
      <c r="CP19" s="112" t="str">
        <f>IF(LEN(CK19)&gt;=1,LEFT(CO19,SEARCH("(",CO19,1)-1),"")</f>
        <v>CTKT</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26</v>
      </c>
      <c r="U21" s="102" t="str">
        <f>IF(LEN(S21)&gt;=1,INDEX('TKB-2'!$F19:$IU19,'TRA-TKB2'!T21-1),"")</f>
        <v>B2-101</v>
      </c>
      <c r="V21" s="102" t="str">
        <f>IF(LEN(S21)&gt;=1,INDEX('TKB-2'!$F$1:$IU$1,'TRA-TKB2'!T21-1),"")</f>
        <v>D24XDK1</v>
      </c>
      <c r="W21" s="102" t="str">
        <f>IF(LEN(S21)&gt;=1,INDEX('TKB-1'!$F20:$IU20,'TRA-TKB2'!T21),"")</f>
        <v>CHKC1(3)(H.Giang)</v>
      </c>
      <c r="X21" s="120" t="str">
        <f>IF(LEN(S21)&gt;=1,LEFT(W21,SEARCH("(",W21,1)-1),"")</f>
        <v>CHKC1</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f>IF(LEN(AU$3)&lt;2,"",IF(COUNTIF('TKB-2'!$F20:$IU20,AU$3),1,""))</f>
        <v>1</v>
      </c>
      <c r="AV21" s="102">
        <f>IF(LEN(AU21)&gt;=1,MATCH(AU$3,'TKB-2'!$F20:$IU20,0),"")</f>
        <v>64</v>
      </c>
      <c r="AW21" s="102" t="str">
        <f>IF(LEN(AU21)&gt;=1,INDEX('TKB-2'!$F19:$IU19,'TRA-TKB2'!AV21-1),"")</f>
        <v>B2-301</v>
      </c>
      <c r="AX21" s="102" t="str">
        <f>IF(LEN(AU21)&gt;=1,INDEX('TKB-2'!$F$1:$IU$1,'TRA-TKB2'!AV21-1),"")</f>
        <v>D24CNK1</v>
      </c>
      <c r="AY21" s="102" t="str">
        <f>IF(LEN(AU21)&gt;=1,INDEX('TKB-1'!$F20:$IU20,'TRA-TKB2'!AV21),"")</f>
        <v>CTKT(3)(D.Tiến)</v>
      </c>
      <c r="AZ21" s="120" t="str">
        <f>IF(LEN(AU21)&gt;=1,LEFT(AY21,SEARCH("(",AY21,1)-1),"")</f>
        <v>CTKT</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f>IF(LEN(BW$3)&lt;2,"",IF(COUNTIF('TKB-2'!$F20:$IU20,BW$3),1,""))</f>
        <v>1</v>
      </c>
      <c r="BX21" s="102">
        <f>IF(LEN(BW21)&gt;=1,MATCH(BW$3,'TKB-2'!$F20:$IU20,0),"")</f>
        <v>54</v>
      </c>
      <c r="BY21" s="102" t="str">
        <f>IF(LEN(BW21)&gt;=1,INDEX('TKB-2'!$F19:$IU19,'TRA-TKB2'!BX21-1),"")</f>
        <v>B2-204</v>
      </c>
      <c r="BZ21" s="102" t="str">
        <f>IF(LEN(BW21)&gt;=1,INDEX('TKB-2'!$F$1:$IU$1,'TRA-TKB2'!BX21-1),"")</f>
        <v>D24CDK1</v>
      </c>
      <c r="CA21" s="102" t="str">
        <f>IF(LEN(BW21)&gt;=1,INDEX('TKB-1'!$F20:$IU20,'TRA-TKB2'!BX21),"")</f>
        <v>CHKC1(3)(Đ.Tú)</v>
      </c>
      <c r="CB21" s="120" t="str">
        <f>IF(LEN(BW21)&gt;=1,LEFT(CA21,SEARCH("(",CA21,1)-1),"")</f>
        <v>CHKC1</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f>IF(LEN(E$3)&lt;2,"",IF(COUNTIF('TKB-2'!$F24:$IU24,E$3),1,""))</f>
        <v>1</v>
      </c>
      <c r="F25" s="91">
        <f>IF(LEN(E25)&gt;=1,MATCH(E$3,'TKB-2'!$F24:$IU24,0),"")</f>
        <v>158</v>
      </c>
      <c r="G25" s="91" t="str">
        <f>IF(LEN(E25)&gt;=1,INDEX('TKB-2'!$F23:$IU23,'TRA-TKB2'!F25-1),"")</f>
        <v>B2-302</v>
      </c>
      <c r="H25" s="91" t="str">
        <f>IF(LEN(E25)&gt;=1,INDEX('TKB-2'!$F$1:$IU$1,'TRA-TKB2'!F25-1),"")</f>
        <v>D25KXK1</v>
      </c>
      <c r="I25" s="91" t="str">
        <f>IF(LEN(E25)&gt;=1,INDEX('TKB-1'!$F24:$IU24,'TRA-TKB2'!F25),"")</f>
        <v>CHCS(3)(P.Dũng)</v>
      </c>
      <c r="J25" s="92" t="str">
        <f>IF(LEN(E25)&gt;=1,LEFT(I25,SEARCH("(",I25,1)-1),"")</f>
        <v>CHCS</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f>IF(LEN(AG$3)&lt;2,"",IF(COUNTIF('TKB-2'!$F24:$IU24,AG$3),1,""))</f>
        <v>1</v>
      </c>
      <c r="AH25" s="91">
        <f>IF(LEN(AG25)&gt;=1,MATCH(AG$3,'TKB-2'!$F24:$IU24,0),"")</f>
        <v>20</v>
      </c>
      <c r="AI25" s="91" t="str">
        <f>IF(LEN(AG25)&gt;=1,INDEX('TKB-2'!$F23:$IU23,'TRA-TKB2'!AH25-1),"")</f>
        <v>B2-102</v>
      </c>
      <c r="AJ25" s="91" t="str">
        <f>IF(LEN(AG25)&gt;=1,INDEX('TKB-2'!$F$1:$IU$1,'TRA-TKB2'!AH25-1),"")</f>
        <v>D23XDK2</v>
      </c>
      <c r="AK25" s="91" t="str">
        <f>IF(LEN(AG25)&gt;=1,INDEX('TKB-1'!$F24:$IU24,'TRA-TKB2'!AH25),"")</f>
        <v>TTKCNBTCT(3)(K.Oanh)</v>
      </c>
      <c r="AL25" s="92" t="str">
        <f>IF(LEN(AG25)&gt;=1,LEFT(AK25,SEARCH("(",AK25,1)-1),"")</f>
        <v>TTKCNBTCT</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22</v>
      </c>
      <c r="AW25" s="91" t="str">
        <f>IF(LEN(AU25)&gt;=1,INDEX('TKB-2'!$F23:$IU23,'TRA-TKB2'!AV25-1),"")</f>
        <v>B2-103</v>
      </c>
      <c r="AX25" s="91" t="str">
        <f>IF(LEN(AU25)&gt;=1,INDEX('TKB-2'!$F$1:$IU$1,'TRA-TKB2'!AV25-1),"")</f>
        <v>D23XDK3</v>
      </c>
      <c r="AY25" s="91" t="str">
        <f>IF(LEN(AU25)&gt;=1,INDEX('TKB-1'!$F24:$IU24,'TRA-TKB2'!AV25),"")</f>
        <v>KCT(3)(D.Tiến)</v>
      </c>
      <c r="AZ25" s="92" t="str">
        <f>IF(LEN(AU25)&gt;=1,LEFT(AY25,SEARCH("(",AY25,1)-1),"")</f>
        <v>KCT</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f>IF(LEN(BI$3)&lt;2,"",IF(COUNTIF('TKB-2'!$F24:$IU24,BI$3),1,""))</f>
        <v>1</v>
      </c>
      <c r="BJ25" s="91">
        <f>IF(LEN(BI25)&gt;=1,MATCH(BI$3,'TKB-2'!$F24:$IU24,0),"")</f>
        <v>18</v>
      </c>
      <c r="BK25" s="91" t="str">
        <f>IF(LEN(BI25)&gt;=1,INDEX('TKB-2'!$F23:$IU23,'TRA-TKB2'!BJ25-1),"")</f>
        <v>A.PTNKĐCT</v>
      </c>
      <c r="BL25" s="91" t="str">
        <f>IF(LEN(BI25)&gt;=1,INDEX('TKB-2'!$F$1:$IU$1,'TRA-TKB2'!BJ25-1),"")</f>
        <v>D23XDK1</v>
      </c>
      <c r="BM25" s="91" t="str">
        <f>IF(LEN(BI25)&gt;=1,INDEX('TKB-1'!$F24:$IU24,'TRA-TKB2'!BJ25),"")</f>
        <v>TN&amp;KĐCT(3)(V.Trình)</v>
      </c>
      <c r="BN25" s="92" t="str">
        <f>IF(LEN(BI25)&gt;=1,LEFT(BM25,SEARCH("(",BM25,1)-1),"")</f>
        <v>TN&amp;KĐCT</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f>IF(LEN(CK$3)&lt;2,"",IF(COUNTIF('TKB-2'!$F24:$IU24,CK$3),1,""))</f>
        <v>1</v>
      </c>
      <c r="CL25" s="91">
        <f>IF(LEN(CK25)&gt;=1,MATCH(CK$3,'TKB-2'!$F24:$IU24,0),"")</f>
        <v>24</v>
      </c>
      <c r="CM25" s="91" t="str">
        <f>IF(LEN(CK25)&gt;=1,INDEX('TKB-2'!$F23:$IU23,'TRA-TKB2'!CL25-1),"")</f>
        <v>B2-201</v>
      </c>
      <c r="CN25" s="91" t="str">
        <f>IF(LEN(CK25)&gt;=1,INDEX('TKB-2'!$F$1:$IU$1,'TRA-TKB2'!CL25-1),"")</f>
        <v>D23XDK4</v>
      </c>
      <c r="CO25" s="91" t="str">
        <f>IF(LEN(CK25)&gt;=1,INDEX('TKB-1'!$F24:$IU24,'TRA-TKB2'!CL25),"")</f>
        <v>DTOAN(3)(H.Tính)</v>
      </c>
      <c r="CP25" s="92" t="str">
        <f>IF(LEN(CK25)&gt;=1,LEFT(CO25,SEARCH("(",CO25,1)-1),"")</f>
        <v>DTOAN</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f>IF(LEN(AG$3)&lt;2,"",IF(COUNTIF('TKB-2'!$F26:$IU26,AG$3),1,""))</f>
        <v>1</v>
      </c>
      <c r="AH27" s="102">
        <f>IF(LEN(AG27)&gt;=1,MATCH(AG$3,'TKB-2'!$F26:$IU26,0),"")</f>
        <v>20</v>
      </c>
      <c r="AI27" s="102" t="str">
        <f>IF(LEN(AG27)&gt;=1,INDEX('TKB-2'!$F25:$IU25,'TRA-TKB2'!AH27-1),"")</f>
        <v>B2-102</v>
      </c>
      <c r="AJ27" s="102" t="str">
        <f>IF(LEN(AG27)&gt;=1,INDEX('TKB-2'!$F$1:$IU$1,'TRA-TKB2'!AH27-1),"")</f>
        <v>D23XDK2</v>
      </c>
      <c r="AK27" s="102" t="str">
        <f>IF(LEN(AG27)&gt;=1,INDEX('TKB-1'!$F26:$IU26,'TRA-TKB2'!AH27),"")</f>
        <v>TTKCNBTCT(2)(K.Oanh)</v>
      </c>
      <c r="AL27" s="103" t="str">
        <f>IF(LEN(AG27)&gt;=1,LEFT(AK27,SEARCH("(",AK27,1)-1),"")</f>
        <v>TTKCNBTCT</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f>IF(LEN(BB$3)&lt;2,"",IF(COUNTIF('TKB-2'!$F26:$IU26,BB$3),1,""))</f>
        <v>1</v>
      </c>
      <c r="BC27" s="102">
        <f>IF(LEN(BB27)&gt;=1,MATCH(BB$3,'TKB-2'!$F26:$IU26,0),"")</f>
        <v>24</v>
      </c>
      <c r="BD27" s="102" t="str">
        <f>IF(LEN(BB27)&gt;=1,INDEX('TKB-2'!$F25:$IU25,'TRA-TKB2'!BC27-1),"")</f>
        <v>B2-201</v>
      </c>
      <c r="BE27" s="102" t="str">
        <f>IF(LEN(BB27)&gt;=1,INDEX('TKB-2'!$F$1:$IU$1,'TRA-TKB2'!BC27-1),"")</f>
        <v>D23XDK4</v>
      </c>
      <c r="BF27" s="102" t="str">
        <f>IF(LEN(BB27)&gt;=1,INDEX('TKB-1'!$F26:$IU26,'TRA-TKB2'!BC27),"")</f>
        <v>KCT(2)(C.Tín)</v>
      </c>
      <c r="BG27" s="103" t="str">
        <f>IF(LEN(BB27)&gt;=1,LEFT(BF27,SEARCH("(",BF27,1)-1),"")</f>
        <v>KCT</v>
      </c>
      <c r="BH27" s="121"/>
      <c r="BI27" s="101">
        <f>IF(LEN(BI$3)&lt;2,"",IF(COUNTIF('TKB-2'!$F26:$IU26,BI$3),1,""))</f>
        <v>1</v>
      </c>
      <c r="BJ27" s="102">
        <f>IF(LEN(BI27)&gt;=1,MATCH(BI$3,'TKB-2'!$F26:$IU26,0),"")</f>
        <v>18</v>
      </c>
      <c r="BK27" s="102" t="str">
        <f>IF(LEN(BI27)&gt;=1,INDEX('TKB-2'!$F25:$IU25,'TRA-TKB2'!BJ27-1),"")</f>
        <v>A.PTNKĐCT</v>
      </c>
      <c r="BL27" s="102" t="str">
        <f>IF(LEN(BI27)&gt;=1,INDEX('TKB-2'!$F$1:$IU$1,'TRA-TKB2'!BJ27-1),"")</f>
        <v>D23XDK1</v>
      </c>
      <c r="BM27" s="102" t="str">
        <f>IF(LEN(BI27)&gt;=1,INDEX('TKB-1'!$F26:$IU26,'TRA-TKB2'!BJ27),"")</f>
        <v>TN&amp;KĐCT(2)(V.Trình)</v>
      </c>
      <c r="BN27" s="103" t="str">
        <f>IF(LEN(BI27)&gt;=1,LEFT(BM27,SEARCH("(",BM27,1)-1),"")</f>
        <v>TN&amp;KĐCT</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f>IF(LEN(CR$3)&lt;2,"",IF(COUNTIF('TKB-2'!$F26:$IU26,CR$3),1,""))</f>
        <v>1</v>
      </c>
      <c r="CS27" s="102">
        <f>IF(LEN(CR27)&gt;=1,MATCH(CR$3,'TKB-2'!$F26:$IU26,0),"")</f>
        <v>22</v>
      </c>
      <c r="CT27" s="102" t="str">
        <f>IF(LEN(CR27)&gt;=1,INDEX('TKB-2'!$F25:$IU25,'TRA-TKB2'!CS27-1),"")</f>
        <v>B2-103</v>
      </c>
      <c r="CU27" s="102" t="str">
        <f>IF(LEN(CR27)&gt;=1,INDEX('TKB-2'!$F$1:$IU$1,'TRA-TKB2'!CS27-1),"")</f>
        <v>D23XDK3</v>
      </c>
      <c r="CV27" s="102" t="str">
        <f>IF(LEN(CR27)&gt;=1,INDEX('TKB-1'!$F26:$IU26,'TRA-TKB2'!CS27),"")</f>
        <v>DTOAN(2)(V.Sơn)</v>
      </c>
      <c r="CW27" s="103" t="str">
        <f>IF(LEN(CR27)&gt;=1,LEFT(CV27,SEARCH("(",CV27,1)-1),"")</f>
        <v>DTOAN</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f>IF(LEN(L$3)&lt;2,"",IF(COUNTIF('TKB-2'!$F28:$IU28,L$3),1,""))</f>
        <v>1</v>
      </c>
      <c r="M29" s="91">
        <f>IF(LEN(L29)&gt;=1,MATCH(L$3,'TKB-2'!$F28:$IU28,0),"")</f>
        <v>30</v>
      </c>
      <c r="N29" s="91" t="str">
        <f>IF(LEN(L29)&gt;=1,INDEX('TKB-2'!$F27:$IU27,'TRA-TKB2'!M29-1),"")</f>
        <v>A.PTNVL</v>
      </c>
      <c r="O29" s="91" t="str">
        <f>IF(LEN(L29)&gt;=1,INDEX('TKB-2'!$F$1:$IU$1,'TRA-TKB2'!M29-1),"")</f>
        <v>D24XDK3</v>
      </c>
      <c r="P29" s="91" t="str">
        <f>IF(LEN(L29)&gt;=1,INDEX('TKB-1'!$F28:$IU28,'TRA-TKB2'!M29),"")</f>
        <v>TNVLXD(2)(V.Đồng)</v>
      </c>
      <c r="Q29" s="112" t="str">
        <f>IF(LEN(L29)&gt;=1,LEFT(P29,SEARCH("(",P29,1)-1),"")</f>
        <v>TNVLXD</v>
      </c>
      <c r="R29" s="134"/>
      <c r="S29" s="90">
        <f>IF(LEN(S$3)&lt;2,"",IF(COUNTIF('TKB-2'!$F28:$IU28,S$3),1,""))</f>
        <v>1</v>
      </c>
      <c r="T29" s="91">
        <f>IF(LEN(S29)&gt;=1,MATCH(S$3,'TKB-2'!$F28:$IU28,0),"")</f>
        <v>64</v>
      </c>
      <c r="U29" s="91" t="str">
        <f>IF(LEN(S29)&gt;=1,INDEX('TKB-2'!$F27:$IU27,'TRA-TKB2'!T29-1),"")</f>
        <v>B2-301</v>
      </c>
      <c r="V29" s="91" t="str">
        <f>IF(LEN(S29)&gt;=1,INDEX('TKB-2'!$F$1:$IU$1,'TRA-TKB2'!T29-1),"")</f>
        <v>D24CNK1</v>
      </c>
      <c r="W29" s="91" t="str">
        <f>IF(LEN(S29)&gt;=1,INDEX('TKB-1'!$F28:$IU28,'TRA-TKB2'!T29),"")</f>
        <v>CHKC1(2)(H.Giang)</v>
      </c>
      <c r="X29" s="112" t="str">
        <f>IF(LEN(S29)&gt;=1,LEFT(W29,SEARCH("(",W29,1)-1),"")</f>
        <v>CHKC1</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f>IF(LEN(CK$3)&lt;2,"",IF(COUNTIF('TKB-2'!$F28:$IU28,CK$3),1,""))</f>
        <v>1</v>
      </c>
      <c r="CL29" s="91">
        <f>IF(LEN(CK29)&gt;=1,MATCH(CK$3,'TKB-2'!$F28:$IU28,0),"")</f>
        <v>26</v>
      </c>
      <c r="CM29" s="91" t="str">
        <f>IF(LEN(CK29)&gt;=1,INDEX('TKB-2'!$F27:$IU27,'TRA-TKB2'!CL29-1),"")</f>
        <v>B2-101</v>
      </c>
      <c r="CN29" s="91" t="str">
        <f>IF(LEN(CK29)&gt;=1,INDEX('TKB-2'!$F$1:$IU$1,'TRA-TKB2'!CL29-1),"")</f>
        <v>D24XDK1</v>
      </c>
      <c r="CO29" s="91" t="str">
        <f>IF(LEN(CK29)&gt;=1,INDEX('TKB-1'!$F28:$IU28,'TRA-TKB2'!CL29),"")</f>
        <v>CTKT(2)(H.Tính)</v>
      </c>
      <c r="CP29" s="112" t="str">
        <f>IF(LEN(CK29)&gt;=1,LEFT(CO29,SEARCH("(",CO29,1)-1),"")</f>
        <v>CTKT</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f>IF(LEN(L$3)&lt;2,"",IF(COUNTIF('TKB-2'!$F30:$IU30,L$3),1,""))</f>
        <v>1</v>
      </c>
      <c r="M31" s="102">
        <f>IF(LEN(L31)&gt;=1,MATCH(L$3,'TKB-2'!$F30:$IU30,0),"")</f>
        <v>30</v>
      </c>
      <c r="N31" s="102" t="str">
        <f>IF(LEN(L31)&gt;=1,INDEX('TKB-2'!$F29:$IU29,'TRA-TKB2'!M31-1),"")</f>
        <v>A.PTNVL</v>
      </c>
      <c r="O31" s="102" t="str">
        <f>IF(LEN(L31)&gt;=1,INDEX('TKB-2'!$F$1:$IU$1,'TRA-TKB2'!M31-1),"")</f>
        <v>D24XDK3</v>
      </c>
      <c r="P31" s="102" t="str">
        <f>IF(LEN(L31)&gt;=1,INDEX('TKB-1'!$F30:$IU30,'TRA-TKB2'!M31),"")</f>
        <v>TNVLXD(3)(V.Đồng)</v>
      </c>
      <c r="Q31" s="120" t="str">
        <f>IF(LEN(L31)&gt;=1,LEFT(P31,SEARCH("(",P31,1)-1),"")</f>
        <v>TNVLXD</v>
      </c>
      <c r="R31" s="121"/>
      <c r="S31" s="101">
        <f>IF(LEN(S$3)&lt;2,"",IF(COUNTIF('TKB-2'!$F30:$IU30,S$3),1,""))</f>
        <v>1</v>
      </c>
      <c r="T31" s="102">
        <f>IF(LEN(S31)&gt;=1,MATCH(S$3,'TKB-2'!$F30:$IU30,0),"")</f>
        <v>28</v>
      </c>
      <c r="U31" s="102" t="str">
        <f>IF(LEN(S31)&gt;=1,INDEX('TKB-2'!$F29:$IU29,'TRA-TKB2'!T31-1),"")</f>
        <v>B2-102</v>
      </c>
      <c r="V31" s="102" t="str">
        <f>IF(LEN(S31)&gt;=1,INDEX('TKB-2'!$F$1:$IU$1,'TRA-TKB2'!T31-1),"")</f>
        <v>D24XDK2</v>
      </c>
      <c r="W31" s="102" t="str">
        <f>IF(LEN(S31)&gt;=1,INDEX('TKB-1'!$F30:$IU30,'TRA-TKB2'!T31),"")</f>
        <v>CHKC1(3)(H.Giang)</v>
      </c>
      <c r="X31" s="120" t="str">
        <f>IF(LEN(S31)&gt;=1,LEFT(W31,SEARCH("(",W31,1)-1),"")</f>
        <v>CHKC1</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f>IF(LEN(AU$3)&lt;2,"",IF(COUNTIF('TKB-2'!$F30:$IU30,AU$3),1,""))</f>
        <v>1</v>
      </c>
      <c r="AV31" s="102">
        <f>IF(LEN(AU31)&gt;=1,MATCH(AU$3,'TKB-2'!$F30:$IU30,0),"")</f>
        <v>64</v>
      </c>
      <c r="AW31" s="102" t="str">
        <f>IF(LEN(AU31)&gt;=1,INDEX('TKB-2'!$F29:$IU29,'TRA-TKB2'!AV31-1),"")</f>
        <v>B2-301</v>
      </c>
      <c r="AX31" s="102" t="str">
        <f>IF(LEN(AU31)&gt;=1,INDEX('TKB-2'!$F$1:$IU$1,'TRA-TKB2'!AV31-1),"")</f>
        <v>D24CNK1</v>
      </c>
      <c r="AY31" s="102" t="str">
        <f>IF(LEN(AU31)&gt;=1,INDEX('TKB-1'!$F30:$IU30,'TRA-TKB2'!AV31),"")</f>
        <v>CTKT(3)(D.Tiến)</v>
      </c>
      <c r="AZ31" s="120" t="str">
        <f>IF(LEN(AU31)&gt;=1,LEFT(AY31,SEARCH("(",AY31,1)-1),"")</f>
        <v>CTKT</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f>IF(LEN(Z$3)&lt;2,"",IF(COUNTIF('TKB-2'!$F34:$IU34,Z$3),1,""))</f>
        <v>1</v>
      </c>
      <c r="AA35" s="91">
        <f>IF(LEN(Z35)&gt;=1,MATCH(Z$3,'TKB-2'!$F34:$IU34,0),"")</f>
        <v>24</v>
      </c>
      <c r="AB35" s="91" t="str">
        <f>IF(LEN(Z35)&gt;=1,INDEX('TKB-2'!$F33:$IU33,'TRA-TKB2'!AA35-1),"")</f>
        <v>B2-201</v>
      </c>
      <c r="AC35" s="91" t="str">
        <f>IF(LEN(Z35)&gt;=1,INDEX('TKB-2'!$F$1:$IU$1,'TRA-TKB2'!AA35-1),"")</f>
        <v>D23XDK4</v>
      </c>
      <c r="AD35" s="91" t="str">
        <f>IF(LEN(Z35)&gt;=1,INDEX('TKB-1'!$F34:$IU34,'TRA-TKB2'!AA35),"")</f>
        <v>TTKCNBTCT(3)(V.Nam)</v>
      </c>
      <c r="AE35" s="92" t="str">
        <f>IF(LEN(Z35)&gt;=1,LEFT(AD35,SEARCH("(",AD35,1)-1),"")</f>
        <v>TTKCNBTCT</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f>IF(LEN(AU$3)&lt;2,"",IF(COUNTIF('TKB-2'!$F34:$IU34,AU$3),1,""))</f>
        <v>1</v>
      </c>
      <c r="AV35" s="91">
        <f>IF(LEN(AU35)&gt;=1,MATCH(AU$3,'TKB-2'!$F34:$IU34,0),"")</f>
        <v>22</v>
      </c>
      <c r="AW35" s="91" t="str">
        <f>IF(LEN(AU35)&gt;=1,INDEX('TKB-2'!$F33:$IU33,'TRA-TKB2'!AV35-1),"")</f>
        <v>B2-103</v>
      </c>
      <c r="AX35" s="91" t="str">
        <f>IF(LEN(AU35)&gt;=1,INDEX('TKB-2'!$F$1:$IU$1,'TRA-TKB2'!AV35-1),"")</f>
        <v>D23XDK3</v>
      </c>
      <c r="AY35" s="91" t="str">
        <f>IF(LEN(AU35)&gt;=1,INDEX('TKB-1'!$F34:$IU34,'TRA-TKB2'!AV35),"")</f>
        <v>KCT(3)(D.Tiến)</v>
      </c>
      <c r="AZ35" s="92" t="str">
        <f>IF(LEN(AU35)&gt;=1,LEFT(AY35,SEARCH("(",AY35,1)-1),"")</f>
        <v>KCT</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f>IF(LEN(CK$3)&lt;2,"",IF(COUNTIF('TKB-2'!$F34:$IU34,CK$3),1,""))</f>
        <v>1</v>
      </c>
      <c r="CL35" s="91">
        <f>IF(LEN(CK35)&gt;=1,MATCH(CK$3,'TKB-2'!$F34:$IU34,0),"")</f>
        <v>18</v>
      </c>
      <c r="CM35" s="91" t="str">
        <f>IF(LEN(CK35)&gt;=1,INDEX('TKB-2'!$F33:$IU33,'TRA-TKB2'!CL35-1),"")</f>
        <v>B2-101</v>
      </c>
      <c r="CN35" s="91" t="str">
        <f>IF(LEN(CK35)&gt;=1,INDEX('TKB-2'!$F$1:$IU$1,'TRA-TKB2'!CL35-1),"")</f>
        <v>D23XDK1</v>
      </c>
      <c r="CO35" s="91" t="str">
        <f>IF(LEN(CK35)&gt;=1,INDEX('TKB-1'!$F34:$IU34,'TRA-TKB2'!CL35),"")</f>
        <v>DTOAN(3)(H.Tính)</v>
      </c>
      <c r="CP35" s="92" t="str">
        <f>IF(LEN(CK35)&gt;=1,LEFT(CO35,SEARCH("(",CO35,1)-1),"")</f>
        <v>DTOAN</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f>IF(LEN(Z$3)&lt;2,"",IF(COUNTIF('TKB-2'!$F36:$IU36,Z$3),1,""))</f>
        <v>1</v>
      </c>
      <c r="AA37" s="102">
        <f>IF(LEN(Z37)&gt;=1,MATCH(Z$3,'TKB-2'!$F36:$IU36,0),"")</f>
        <v>24</v>
      </c>
      <c r="AB37" s="102" t="str">
        <f>IF(LEN(Z37)&gt;=1,INDEX('TKB-2'!$F35:$IU35,'TRA-TKB2'!AA37-1),"")</f>
        <v>B2-201</v>
      </c>
      <c r="AC37" s="102" t="str">
        <f>IF(LEN(Z37)&gt;=1,INDEX('TKB-2'!$F$1:$IU$1,'TRA-TKB2'!AA37-1),"")</f>
        <v>D23XDK4</v>
      </c>
      <c r="AD37" s="102" t="str">
        <f>IF(LEN(Z37)&gt;=1,INDEX('TKB-1'!$F36:$IU36,'TRA-TKB2'!AA37),"")</f>
        <v>TTKCNBTCT(2)(V.Nam)</v>
      </c>
      <c r="AE37" s="103" t="str">
        <f>IF(LEN(Z37)&gt;=1,LEFT(AD37,SEARCH("(",AD37,1)-1),"")</f>
        <v>TTKCNBTCT</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f>IF(LEN(BI$3)&lt;2,"",IF(COUNTIF('TKB-2'!$F36:$IU36,BI$3),1,""))</f>
        <v>1</v>
      </c>
      <c r="BJ37" s="102">
        <f>IF(LEN(BI37)&gt;=1,MATCH(BI$3,'TKB-2'!$F36:$IU36,0),"")</f>
        <v>20</v>
      </c>
      <c r="BK37" s="102" t="str">
        <f>IF(LEN(BI37)&gt;=1,INDEX('TKB-2'!$F35:$IU35,'TRA-TKB2'!BJ37-1),"")</f>
        <v>B2-102</v>
      </c>
      <c r="BL37" s="102" t="str">
        <f>IF(LEN(BI37)&gt;=1,INDEX('TKB-2'!$F$1:$IU$1,'TRA-TKB2'!BJ37-1),"")</f>
        <v>D23XDK2</v>
      </c>
      <c r="BM37" s="102" t="str">
        <f>IF(LEN(BI37)&gt;=1,INDEX('TKB-1'!$F36:$IU36,'TRA-TKB2'!BJ37),"")</f>
        <v>KCT(2)(V.Trình)</v>
      </c>
      <c r="BN37" s="103" t="str">
        <f>IF(LEN(BI37)&gt;=1,LEFT(BM37,SEARCH("(",BM37,1)-1),"")</f>
        <v>KCT</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f>IF(LEN(CD$3)&lt;2,"",IF(COUNTIF('TKB-2'!$F36:$IU36,CD$3),1,""))</f>
        <v>1</v>
      </c>
      <c r="CE37" s="102">
        <f>IF(LEN(CD37)&gt;=1,MATCH(CD$3,'TKB-2'!$F36:$IU36,0),"")</f>
        <v>18</v>
      </c>
      <c r="CF37" s="102" t="str">
        <f>IF(LEN(CD37)&gt;=1,INDEX('TKB-2'!$F35:$IU35,'TRA-TKB2'!CE37-1),"")</f>
        <v>B2-101</v>
      </c>
      <c r="CG37" s="102" t="str">
        <f>IF(LEN(CD37)&gt;=1,INDEX('TKB-2'!$F$1:$IU$1,'TRA-TKB2'!CE37-1),"")</f>
        <v>D23XDK1</v>
      </c>
      <c r="CH37" s="102" t="str">
        <f>IF(LEN(CD37)&gt;=1,INDEX('TKB-1'!$F36:$IU36,'TRA-TKB2'!CE37),"")</f>
        <v>KCT(2)(L.Trường)</v>
      </c>
      <c r="CI37" s="103" t="str">
        <f>IF(LEN(CD37)&gt;=1,LEFT(CH37,SEARCH("(",CH37,1)-1),"")</f>
        <v>KCT</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f>IF(LEN(CR$3)&lt;2,"",IF(COUNTIF('TKB-2'!$F36:$IU36,CR$3),1,""))</f>
        <v>1</v>
      </c>
      <c r="CS37" s="102">
        <f>IF(LEN(CR37)&gt;=1,MATCH(CR$3,'TKB-2'!$F36:$IU36,0),"")</f>
        <v>22</v>
      </c>
      <c r="CT37" s="102" t="str">
        <f>IF(LEN(CR37)&gt;=1,INDEX('TKB-2'!$F35:$IU35,'TRA-TKB2'!CS37-1),"")</f>
        <v>B2-103</v>
      </c>
      <c r="CU37" s="102" t="str">
        <f>IF(LEN(CR37)&gt;=1,INDEX('TKB-2'!$F$1:$IU$1,'TRA-TKB2'!CS37-1),"")</f>
        <v>D23XDK3</v>
      </c>
      <c r="CV37" s="102" t="str">
        <f>IF(LEN(CR37)&gt;=1,INDEX('TKB-1'!$F36:$IU36,'TRA-TKB2'!CS37),"")</f>
        <v>DTOAN(2)(V.Sơn)</v>
      </c>
      <c r="CW37" s="103" t="str">
        <f>IF(LEN(CR37)&gt;=1,LEFT(CV37,SEARCH("(",CV37,1)-1),"")</f>
        <v>DTOAN</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f>IF(LEN(S$3)&lt;2,"",IF(COUNTIF('TKB-2'!$F38:$IU38,S$3),1,""))</f>
        <v>1</v>
      </c>
      <c r="T39" s="91">
        <f>IF(LEN(S39)&gt;=1,MATCH(S$3,'TKB-2'!$F38:$IU38,0),"")</f>
        <v>28</v>
      </c>
      <c r="U39" s="91" t="str">
        <f>IF(LEN(S39)&gt;=1,INDEX('TKB-2'!$F37:$IU37,'TRA-TKB2'!T39-1),"")</f>
        <v>B2-102</v>
      </c>
      <c r="V39" s="91" t="str">
        <f>IF(LEN(S39)&gt;=1,INDEX('TKB-2'!$F$1:$IU$1,'TRA-TKB2'!T39-1),"")</f>
        <v>D24XDK2</v>
      </c>
      <c r="W39" s="91" t="str">
        <f>IF(LEN(S39)&gt;=1,INDEX('TKB-1'!$F38:$IU38,'TRA-TKB2'!T39),"")</f>
        <v>CHKC1(2)(H.Giang)</v>
      </c>
      <c r="X39" s="112" t="str">
        <f>IF(LEN(S39)&gt;=1,LEFT(W39,SEARCH("(",W39,1)-1),"")</f>
        <v>CHKC1</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f>IF(LEN(BW$3)&lt;2,"",IF(COUNTIF('TKB-2'!$F38:$IU38,BW$3),1,""))</f>
        <v>1</v>
      </c>
      <c r="BX39" s="91">
        <f>IF(LEN(BW39)&gt;=1,MATCH(BW$3,'TKB-2'!$F38:$IU38,0),"")</f>
        <v>54</v>
      </c>
      <c r="BY39" s="91" t="str">
        <f>IF(LEN(BW39)&gt;=1,INDEX('TKB-2'!$F37:$IU37,'TRA-TKB2'!BX39-1),"")</f>
        <v>B2-204</v>
      </c>
      <c r="BZ39" s="91" t="str">
        <f>IF(LEN(BW39)&gt;=1,INDEX('TKB-2'!$F$1:$IU$1,'TRA-TKB2'!BX39-1),"")</f>
        <v>D24CDK1</v>
      </c>
      <c r="CA39" s="91" t="str">
        <f>IF(LEN(BW39)&gt;=1,INDEX('TKB-1'!$F38:$IU38,'TRA-TKB2'!BX39),"")</f>
        <v>CHKC1(2)(Đ.Tú)</v>
      </c>
      <c r="CB39" s="112" t="str">
        <f>IF(LEN(BW39)&gt;=1,LEFT(CA39,SEARCH("(",CA39,1)-1),"")</f>
        <v>CHKC1</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f>IF(LEN(CK$3)&lt;2,"",IF(COUNTIF('TKB-2'!$F38:$IU38,CK$3),1,""))</f>
        <v>1</v>
      </c>
      <c r="CL39" s="91">
        <f>IF(LEN(CK39)&gt;=1,MATCH(CK$3,'TKB-2'!$F38:$IU38,0),"")</f>
        <v>26</v>
      </c>
      <c r="CM39" s="91" t="str">
        <f>IF(LEN(CK39)&gt;=1,INDEX('TKB-2'!$F37:$IU37,'TRA-TKB2'!CL39-1),"")</f>
        <v>B2-207C</v>
      </c>
      <c r="CN39" s="91" t="str">
        <f>IF(LEN(CK39)&gt;=1,INDEX('TKB-2'!$F$1:$IU$1,'TRA-TKB2'!CL39-1),"")</f>
        <v>D24XDK1</v>
      </c>
      <c r="CO39" s="91" t="str">
        <f>IF(LEN(CK39)&gt;=1,INDEX('TKB-1'!$F38:$IU38,'TRA-TKB2'!CL39),"")</f>
        <v>THUD1(2)(H.Tính)</v>
      </c>
      <c r="CP39" s="112" t="str">
        <f>IF(LEN(CK39)&gt;=1,LEFT(CO39,SEARCH("(",CO39,1)-1),"")</f>
        <v>THUD1</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f>IF(LEN(S$3)&lt;2,"",IF(COUNTIF('TKB-2'!$F40:$IU40,S$3),1,""))</f>
        <v>1</v>
      </c>
      <c r="T41" s="102">
        <f>IF(LEN(S41)&gt;=1,MATCH(S$3,'TKB-2'!$F40:$IU40,0),"")</f>
        <v>28</v>
      </c>
      <c r="U41" s="102" t="str">
        <f>IF(LEN(S41)&gt;=1,INDEX('TKB-2'!$F39:$IU39,'TRA-TKB2'!T41-1),"")</f>
        <v>B2-102</v>
      </c>
      <c r="V41" s="102" t="str">
        <f>IF(LEN(S41)&gt;=1,INDEX('TKB-2'!$F$1:$IU$1,'TRA-TKB2'!T41-1),"")</f>
        <v>D24XDK2</v>
      </c>
      <c r="W41" s="102" t="str">
        <f>IF(LEN(S41)&gt;=1,INDEX('TKB-1'!$F40:$IU40,'TRA-TKB2'!T41),"")</f>
        <v>CHKC1(3)(H.Giang)</v>
      </c>
      <c r="X41" s="120" t="str">
        <f>IF(LEN(S41)&gt;=1,LEFT(W41,SEARCH("(",W41,1)-1),"")</f>
        <v>CHKC1</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f>IF(LEN(CK$3)&lt;2,"",IF(COUNTIF('TKB-2'!$F40:$IU40,CK$3),1,""))</f>
        <v>1</v>
      </c>
      <c r="CL41" s="102">
        <f>IF(LEN(CK41)&gt;=1,MATCH(CK$3,'TKB-2'!$F40:$IU40,0),"")</f>
        <v>26</v>
      </c>
      <c r="CM41" s="102" t="str">
        <f>IF(LEN(CK41)&gt;=1,INDEX('TKB-2'!$F39:$IU39,'TRA-TKB2'!CL41-1),"")</f>
        <v>B2-207C</v>
      </c>
      <c r="CN41" s="102" t="str">
        <f>IF(LEN(CK41)&gt;=1,INDEX('TKB-2'!$F$1:$IU$1,'TRA-TKB2'!CL41-1),"")</f>
        <v>D24XDK1</v>
      </c>
      <c r="CO41" s="102" t="str">
        <f>IF(LEN(CK41)&gt;=1,INDEX('TKB-1'!$F40:$IU40,'TRA-TKB2'!CL41),"")</f>
        <v>THUD1(3)(H.Tính)</v>
      </c>
      <c r="CP41" s="120" t="str">
        <f>IF(LEN(CK41)&gt;=1,LEFT(CO41,SEARCH("(",CO41,1)-1),"")</f>
        <v>THUD1</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f>IF(LEN(BI$3)&lt;2,"",IF(COUNTIF('TKB-2'!$F44:$IU44,BI$3),1,""))</f>
        <v>1</v>
      </c>
      <c r="BJ45" s="91">
        <f>IF(LEN(BI45)&gt;=1,MATCH(BI$3,'TKB-2'!$F44:$IU44,0),"")</f>
        <v>20</v>
      </c>
      <c r="BK45" s="91" t="str">
        <f>IF(LEN(BI45)&gt;=1,INDEX('TKB-2'!$F43:$IU43,'TRA-TKB2'!BJ45-1),"")</f>
        <v>B2-102</v>
      </c>
      <c r="BL45" s="91" t="str">
        <f>IF(LEN(BI45)&gt;=1,INDEX('TKB-2'!$F$1:$IU$1,'TRA-TKB2'!BJ45-1),"")</f>
        <v>D23XDK2</v>
      </c>
      <c r="BM45" s="91" t="str">
        <f>IF(LEN(BI45)&gt;=1,INDEX('TKB-1'!$F44:$IU44,'TRA-TKB2'!BJ45),"")</f>
        <v>KCT(3)(V.Trình)</v>
      </c>
      <c r="BN45" s="92" t="str">
        <f>IF(LEN(BI45)&gt;=1,LEFT(BM45,SEARCH("(",BM45,1)-1),"")</f>
        <v>KCT</v>
      </c>
      <c r="BO45" s="65"/>
      <c r="BP45" s="90">
        <f>IF(LEN(BP$3)&lt;2,"",IF(COUNTIF('TKB-2'!$F44:$IU44,BP$3),1,""))</f>
        <v>1</v>
      </c>
      <c r="BQ45" s="91">
        <f>IF(LEN(BP45)&gt;=1,MATCH(BP$3,'TKB-2'!$F44:$IU44,0),"")</f>
        <v>18</v>
      </c>
      <c r="BR45" s="91" t="str">
        <f>IF(LEN(BP45)&gt;=1,INDEX('TKB-2'!$F43:$IU43,'TRA-TKB2'!BQ45-1),"")</f>
        <v>B2-101</v>
      </c>
      <c r="BS45" s="91" t="str">
        <f>IF(LEN(BP45)&gt;=1,INDEX('TKB-2'!$F$1:$IU$1,'TRA-TKB2'!BQ45-1),"")</f>
        <v>D23XDK1</v>
      </c>
      <c r="BT45" s="91" t="str">
        <f>IF(LEN(BP45)&gt;=1,INDEX('TKB-1'!$F44:$IU44,'TRA-TKB2'!BQ45),"")</f>
        <v>TTKCNBTCT(3)(H.Vinh)</v>
      </c>
      <c r="BU45" s="92" t="str">
        <f>IF(LEN(BP45)&gt;=1,LEFT(BT45,SEARCH("(",BT45,1)-1),"")</f>
        <v>TTKCNBTCT</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f>IF(LEN(CY$3)&lt;2,"",IF(COUNTIF('TKB-2'!$F44:$IU44,CY$3),1,""))</f>
        <v>1</v>
      </c>
      <c r="CZ45" s="91">
        <f>IF(LEN(CY45)&gt;=1,MATCH(CY$3,'TKB-2'!$F44:$IU44,0),"")</f>
        <v>24</v>
      </c>
      <c r="DA45" s="91" t="str">
        <f>IF(LEN(CY45)&gt;=1,INDEX('TKB-2'!$F43:$IU43,'TRA-TKB2'!CZ45-1),"")</f>
        <v>A.PTNĐKT</v>
      </c>
      <c r="DB45" s="91" t="str">
        <f>IF(LEN(CY45)&gt;=1,INDEX('TKB-2'!$F$1:$IU$1,'TRA-TKB2'!CZ45-1),"")</f>
        <v>D23XDK4</v>
      </c>
      <c r="DC45" s="91" t="str">
        <f>IF(LEN(CY45)&gt;=1,INDEX('TKB-1'!$F44:$IU44,'TRA-TKB2'!CZ45),"")</f>
        <v>TNĐKT(3)(T.Danh)</v>
      </c>
      <c r="DD45" s="92" t="str">
        <f>IF(LEN(CY45)&gt;=1,LEFT(DC45,SEARCH("(",DC45,1)-1),"")</f>
        <v>TNĐKT</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f>IF(LEN(BP$3)&lt;2,"",IF(COUNTIF('TKB-2'!$F46:$IU46,BP$3),1,""))</f>
        <v>1</v>
      </c>
      <c r="BQ47" s="102">
        <f>IF(LEN(BP47)&gt;=1,MATCH(BP$3,'TKB-2'!$F46:$IU46,0),"")</f>
        <v>18</v>
      </c>
      <c r="BR47" s="102" t="str">
        <f>IF(LEN(BP47)&gt;=1,INDEX('TKB-2'!$F45:$IU45,'TRA-TKB2'!BQ47-1),"")</f>
        <v>B2-101</v>
      </c>
      <c r="BS47" s="102" t="str">
        <f>IF(LEN(BP47)&gt;=1,INDEX('TKB-2'!$F$1:$IU$1,'TRA-TKB2'!BQ47-1),"")</f>
        <v>D23XDK1</v>
      </c>
      <c r="BT47" s="102" t="str">
        <f>IF(LEN(BP47)&gt;=1,INDEX('TKB-1'!$F46:$IU46,'TRA-TKB2'!BQ47),"")</f>
        <v>TTKCNBTCT(2)(H.Vinh)</v>
      </c>
      <c r="BU47" s="103" t="str">
        <f>IF(LEN(BP47)&gt;=1,LEFT(BT47,SEARCH("(",BT47,1)-1),"")</f>
        <v>TTKCNBTCT</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f>IF(LEN(CY$3)&lt;2,"",IF(COUNTIF('TKB-2'!$F46:$IU46,CY$3),1,""))</f>
        <v>1</v>
      </c>
      <c r="CZ47" s="102">
        <f>IF(LEN(CY47)&gt;=1,MATCH(CY$3,'TKB-2'!$F46:$IU46,0),"")</f>
        <v>24</v>
      </c>
      <c r="DA47" s="102" t="str">
        <f>IF(LEN(CY47)&gt;=1,INDEX('TKB-2'!$F45:$IU45,'TRA-TKB2'!CZ47-1),"")</f>
        <v>A.PTNĐKT</v>
      </c>
      <c r="DB47" s="102" t="str">
        <f>IF(LEN(CY47)&gt;=1,INDEX('TKB-2'!$F$1:$IU$1,'TRA-TKB2'!CZ47-1),"")</f>
        <v>D23XDK4</v>
      </c>
      <c r="DC47" s="102" t="str">
        <f>IF(LEN(CY47)&gt;=1,INDEX('TKB-1'!$F46:$IU46,'TRA-TKB2'!CZ47),"")</f>
        <v>TNĐKT(2)(T.Danh)</v>
      </c>
      <c r="DD47" s="103" t="str">
        <f>IF(LEN(CY47)&gt;=1,LEFT(DC47,SEARCH("(",DC47,1)-1),"")</f>
        <v>TNĐKT</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f>IF(LEN(S$3)&lt;2,"",IF(COUNTIF('TKB-2'!$F48:$IU48,S$3),1,""))</f>
        <v>1</v>
      </c>
      <c r="T49" s="91">
        <f>IF(LEN(S49)&gt;=1,MATCH(S$3,'TKB-2'!$F48:$IU48,0),"")</f>
        <v>28</v>
      </c>
      <c r="U49" s="91" t="str">
        <f>IF(LEN(S49)&gt;=1,INDEX('TKB-2'!$F47:$IU47,'TRA-TKB2'!T49-1),"")</f>
        <v>B2-102</v>
      </c>
      <c r="V49" s="91" t="str">
        <f>IF(LEN(S49)&gt;=1,INDEX('TKB-2'!$F$1:$IU$1,'TRA-TKB2'!T49-1),"")</f>
        <v>D24XDK2</v>
      </c>
      <c r="W49" s="91" t="str">
        <f>IF(LEN(S49)&gt;=1,INDEX('TKB-1'!$F48:$IU48,'TRA-TKB2'!T49),"")</f>
        <v>CHKC1(2)(H.Giang)</v>
      </c>
      <c r="X49" s="112" t="str">
        <f>IF(LEN(S49)&gt;=1,LEFT(W49,SEARCH("(",W49,1)-1),"")</f>
        <v>CHKC1</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f>IF(LEN(BW$3)&lt;2,"",IF(COUNTIF('TKB-2'!$F48:$IU48,BW$3),1,""))</f>
        <v>1</v>
      </c>
      <c r="BX49" s="91">
        <f>IF(LEN(BW49)&gt;=1,MATCH(BW$3,'TKB-2'!$F48:$IU48,0),"")</f>
        <v>30</v>
      </c>
      <c r="BY49" s="91" t="str">
        <f>IF(LEN(BW49)&gt;=1,INDEX('TKB-2'!$F47:$IU47,'TRA-TKB2'!BX49-1),"")</f>
        <v>B2-103</v>
      </c>
      <c r="BZ49" s="91" t="str">
        <f>IF(LEN(BW49)&gt;=1,INDEX('TKB-2'!$F$1:$IU$1,'TRA-TKB2'!BX49-1),"")</f>
        <v>D24XDK3</v>
      </c>
      <c r="CA49" s="91" t="str">
        <f>IF(LEN(BW49)&gt;=1,INDEX('TKB-1'!$F48:$IU48,'TRA-TKB2'!BX49),"")</f>
        <v>CHKC1(2)(Đ.Tú)</v>
      </c>
      <c r="CB49" s="112" t="str">
        <f>IF(LEN(BW49)&gt;=1,LEFT(CA49,SEARCH("(",CA49,1)-1),"")</f>
        <v>CHKC1</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f>IF(LEN(CK$3)&lt;2,"",IF(COUNTIF('TKB-2'!$F48:$IU48,CK$3),1,""))</f>
        <v>1</v>
      </c>
      <c r="CL49" s="91">
        <f>IF(LEN(CK49)&gt;=1,MATCH(CK$3,'TKB-2'!$F48:$IU48,0),"")</f>
        <v>26</v>
      </c>
      <c r="CM49" s="91" t="str">
        <f>IF(LEN(CK49)&gt;=1,INDEX('TKB-2'!$F47:$IU47,'TRA-TKB2'!CL49-1),"")</f>
        <v>B2-101</v>
      </c>
      <c r="CN49" s="91" t="str">
        <f>IF(LEN(CK49)&gt;=1,INDEX('TKB-2'!$F$1:$IU$1,'TRA-TKB2'!CL49-1),"")</f>
        <v>D24XDK1</v>
      </c>
      <c r="CO49" s="91" t="str">
        <f>IF(LEN(CK49)&gt;=1,INDEX('TKB-1'!$F48:$IU48,'TRA-TKB2'!CL49),"")</f>
        <v>CTKT(2)(H.Tính)</v>
      </c>
      <c r="CP49" s="112" t="str">
        <f>IF(LEN(CK49)&gt;=1,LEFT(CO49,SEARCH("(",CO49,1)-1),"")</f>
        <v>CTKT</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f>IF(LEN(BW$3)&lt;2,"",IF(COUNTIF('TKB-2'!$F50:$IU50,BW$3),1,""))</f>
        <v>1</v>
      </c>
      <c r="BX51" s="102">
        <f>IF(LEN(BW51)&gt;=1,MATCH(BW$3,'TKB-2'!$F50:$IU50,0),"")</f>
        <v>54</v>
      </c>
      <c r="BY51" s="102" t="str">
        <f>IF(LEN(BW51)&gt;=1,INDEX('TKB-2'!$F49:$IU49,'TRA-TKB2'!BX51-1),"")</f>
        <v>B2-204</v>
      </c>
      <c r="BZ51" s="102" t="str">
        <f>IF(LEN(BW51)&gt;=1,INDEX('TKB-2'!$F$1:$IU$1,'TRA-TKB2'!BX51-1),"")</f>
        <v>D24CDK1</v>
      </c>
      <c r="CA51" s="102" t="str">
        <f>IF(LEN(BW51)&gt;=1,INDEX('TKB-1'!$F50:$IU50,'TRA-TKB2'!BX51),"")</f>
        <v>CHKC1(3)(Đ.Tú)</v>
      </c>
      <c r="CB51" s="120" t="str">
        <f>IF(LEN(BW51)&gt;=1,LEFT(CA51,SEARCH("(",CA51,1)-1),"")</f>
        <v>CHKC1</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f>IF(LEN(CK$3)&lt;2,"",IF(COUNTIF('TKB-2'!$F50:$IU50,CK$3),1,""))</f>
        <v>1</v>
      </c>
      <c r="CL51" s="102">
        <f>IF(LEN(CK51)&gt;=1,MATCH(CK$3,'TKB-2'!$F50:$IU50,0),"")</f>
        <v>26</v>
      </c>
      <c r="CM51" s="102" t="str">
        <f>IF(LEN(CK51)&gt;=1,INDEX('TKB-2'!$F49:$IU49,'TRA-TKB2'!CL51-1),"")</f>
        <v>B2-101</v>
      </c>
      <c r="CN51" s="102" t="str">
        <f>IF(LEN(CK51)&gt;=1,INDEX('TKB-2'!$F$1:$IU$1,'TRA-TKB2'!CL51-1),"")</f>
        <v>D24XDK1</v>
      </c>
      <c r="CO51" s="102" t="str">
        <f>IF(LEN(CK51)&gt;=1,INDEX('TKB-1'!$F50:$IU50,'TRA-TKB2'!CL51),"")</f>
        <v>CTKT(3)(H.Tính)</v>
      </c>
      <c r="CP51" s="120" t="str">
        <f>IF(LEN(CK51)&gt;=1,LEFT(CO51,SEARCH("(",CO51,1)-1),"")</f>
        <v>CTKT</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f>IF(LEN(AG$3)&lt;2,"",IF(COUNTIF('TKB-2'!$F54:$IU54,AG$3),1,""))</f>
        <v>1</v>
      </c>
      <c r="AH55" s="91">
        <f>IF(LEN(AG55)&gt;=1,MATCH(AG$3,'TKB-2'!$F54:$IU54,0),"")</f>
        <v>20</v>
      </c>
      <c r="AI55" s="91" t="str">
        <f>IF(LEN(AG55)&gt;=1,INDEX('TKB-2'!$F53:$IU53,'TRA-TKB2'!AH55-1),"")</f>
        <v>B2-102</v>
      </c>
      <c r="AJ55" s="91" t="str">
        <f>IF(LEN(AG55)&gt;=1,INDEX('TKB-2'!$F$1:$IU$1,'TRA-TKB2'!AH55-1),"")</f>
        <v>D23XDK2</v>
      </c>
      <c r="AK55" s="91" t="str">
        <f>IF(LEN(AG55)&gt;=1,INDEX('TKB-1'!$F54:$IU54,'TRA-TKB2'!AH55),"")</f>
        <v>TTKCNBTCT(3)(K.Oanh)</v>
      </c>
      <c r="AL55" s="92" t="str">
        <f>IF(LEN(AG55)&gt;=1,LEFT(AK55,SEARCH("(",AK55,1)-1),"")</f>
        <v>TTKCNBTCT</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f>IF(LEN(BI$3)&lt;2,"",IF(COUNTIF('TKB-2'!$F54:$IU54,BI$3),1,""))</f>
        <v>1</v>
      </c>
      <c r="BJ55" s="91">
        <f>IF(LEN(BI55)&gt;=1,MATCH(BI$3,'TKB-2'!$F54:$IU54,0),"")</f>
        <v>18</v>
      </c>
      <c r="BK55" s="91" t="str">
        <f>IF(LEN(BI55)&gt;=1,INDEX('TKB-2'!$F53:$IU53,'TRA-TKB2'!BJ55-1),"")</f>
        <v>A.PTNKĐCT</v>
      </c>
      <c r="BL55" s="91" t="str">
        <f>IF(LEN(BI55)&gt;=1,INDEX('TKB-2'!$F$1:$IU$1,'TRA-TKB2'!BJ55-1),"")</f>
        <v>D23XDK1</v>
      </c>
      <c r="BM55" s="91" t="str">
        <f>IF(LEN(BI55)&gt;=1,INDEX('TKB-1'!$F54:$IU54,'TRA-TKB2'!BJ55),"")</f>
        <v>TN&amp;KĐCT(3)(V.Trình)</v>
      </c>
      <c r="BN55" s="92" t="str">
        <f>IF(LEN(BI55)&gt;=1,LEFT(BM55,SEARCH("(",BM55,1)-1),"")</f>
        <v>TN&amp;KĐCT</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f>IF(LEN(CD$3)&lt;2,"",IF(COUNTIF('TKB-2'!$F54:$IU54,CD$3),1,""))</f>
        <v>1</v>
      </c>
      <c r="CE55" s="91">
        <f>IF(LEN(CD55)&gt;=1,MATCH(CD$3,'TKB-2'!$F54:$IU54,0),"")</f>
        <v>22</v>
      </c>
      <c r="CF55" s="91" t="str">
        <f>IF(LEN(CD55)&gt;=1,INDEX('TKB-2'!$F53:$IU53,'TRA-TKB2'!CE55-1),"")</f>
        <v>A.PTNKĐCT</v>
      </c>
      <c r="CG55" s="91" t="str">
        <f>IF(LEN(CD55)&gt;=1,INDEX('TKB-2'!$F$1:$IU$1,'TRA-TKB2'!CE55-1),"")</f>
        <v>D23XDK3</v>
      </c>
      <c r="CH55" s="91" t="str">
        <f>IF(LEN(CD55)&gt;=1,INDEX('TKB-1'!$F54:$IU54,'TRA-TKB2'!CE55),"")</f>
        <v>TN&amp;KĐCT(3)(L.Trường)</v>
      </c>
      <c r="CI55" s="92" t="str">
        <f>IF(LEN(CD55)&gt;=1,LEFT(CH55,SEARCH("(",CH55,1)-1),"")</f>
        <v>TN&amp;KĐCT</v>
      </c>
      <c r="CJ55" s="65"/>
      <c r="CK55" s="90">
        <f>IF(LEN(CK$3)&lt;2,"",IF(COUNTIF('TKB-2'!$F54:$IU54,CK$3),1,""))</f>
        <v>1</v>
      </c>
      <c r="CL55" s="91">
        <f>IF(LEN(CK55)&gt;=1,MATCH(CK$3,'TKB-2'!$F54:$IU54,0),"")</f>
        <v>24</v>
      </c>
      <c r="CM55" s="91" t="str">
        <f>IF(LEN(CK55)&gt;=1,INDEX('TKB-2'!$F53:$IU53,'TRA-TKB2'!CL55-1),"")</f>
        <v>B2-201</v>
      </c>
      <c r="CN55" s="91" t="str">
        <f>IF(LEN(CK55)&gt;=1,INDEX('TKB-2'!$F$1:$IU$1,'TRA-TKB2'!CL55-1),"")</f>
        <v>D23XDK4</v>
      </c>
      <c r="CO55" s="91" t="str">
        <f>IF(LEN(CK55)&gt;=1,INDEX('TKB-1'!$F54:$IU54,'TRA-TKB2'!CL55),"")</f>
        <v>DTOAN(3)(H.Tính)</v>
      </c>
      <c r="CP55" s="92" t="str">
        <f>IF(LEN(CK55)&gt;=1,LEFT(CO55,SEARCH("(",CO55,1)-1),"")</f>
        <v>DTOAN</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f>IF(LEN(AG$3)&lt;2,"",IF(COUNTIF('TKB-2'!$F56:$IU56,AG$3),1,""))</f>
        <v>1</v>
      </c>
      <c r="AH57" s="102">
        <f>IF(LEN(AG57)&gt;=1,MATCH(AG$3,'TKB-2'!$F56:$IU56,0),"")</f>
        <v>20</v>
      </c>
      <c r="AI57" s="102" t="str">
        <f>IF(LEN(AG57)&gt;=1,INDEX('TKB-2'!$F55:$IU55,'TRA-TKB2'!AH57-1),"")</f>
        <v>B2-102</v>
      </c>
      <c r="AJ57" s="102" t="str">
        <f>IF(LEN(AG57)&gt;=1,INDEX('TKB-2'!$F$1:$IU$1,'TRA-TKB2'!AH57-1),"")</f>
        <v>D23XDK2</v>
      </c>
      <c r="AK57" s="102" t="str">
        <f>IF(LEN(AG57)&gt;=1,INDEX('TKB-1'!$F56:$IU56,'TRA-TKB2'!AH57),"")</f>
        <v>TTKCNBTCT(2)(K.Oanh)</v>
      </c>
      <c r="AL57" s="103" t="str">
        <f>IF(LEN(AG57)&gt;=1,LEFT(AK57,SEARCH("(",AK57,1)-1),"")</f>
        <v>TTKCNBTCT</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f>IF(LEN(BB$3)&lt;2,"",IF(COUNTIF('TKB-2'!$F56:$IU56,BB$3),1,""))</f>
        <v>1</v>
      </c>
      <c r="BC57" s="102">
        <f>IF(LEN(BB57)&gt;=1,MATCH(BB$3,'TKB-2'!$F56:$IU56,0),"")</f>
        <v>24</v>
      </c>
      <c r="BD57" s="102" t="str">
        <f>IF(LEN(BB57)&gt;=1,INDEX('TKB-2'!$F55:$IU55,'TRA-TKB2'!BC57-1),"")</f>
        <v>B2-201</v>
      </c>
      <c r="BE57" s="102" t="str">
        <f>IF(LEN(BB57)&gt;=1,INDEX('TKB-2'!$F$1:$IU$1,'TRA-TKB2'!BC57-1),"")</f>
        <v>D23XDK4</v>
      </c>
      <c r="BF57" s="102" t="str">
        <f>IF(LEN(BB57)&gt;=1,INDEX('TKB-1'!$F56:$IU56,'TRA-TKB2'!BC57),"")</f>
        <v>KCT(2)(C.Tín)</v>
      </c>
      <c r="BG57" s="103" t="str">
        <f>IF(LEN(BB57)&gt;=1,LEFT(BF57,SEARCH("(",BF57,1)-1),"")</f>
        <v>KCT</v>
      </c>
      <c r="BH57" s="65"/>
      <c r="BI57" s="101">
        <f>IF(LEN(BI$3)&lt;2,"",IF(COUNTIF('TKB-2'!$F56:$IU56,BI$3),1,""))</f>
        <v>1</v>
      </c>
      <c r="BJ57" s="102">
        <f>IF(LEN(BI57)&gt;=1,MATCH(BI$3,'TKB-2'!$F56:$IU56,0),"")</f>
        <v>18</v>
      </c>
      <c r="BK57" s="102" t="str">
        <f>IF(LEN(BI57)&gt;=1,INDEX('TKB-2'!$F55:$IU55,'TRA-TKB2'!BJ57-1),"")</f>
        <v>A.PTNKĐCT</v>
      </c>
      <c r="BL57" s="102" t="str">
        <f>IF(LEN(BI57)&gt;=1,INDEX('TKB-2'!$F$1:$IU$1,'TRA-TKB2'!BJ57-1),"")</f>
        <v>D23XDK1</v>
      </c>
      <c r="BM57" s="102" t="str">
        <f>IF(LEN(BI57)&gt;=1,INDEX('TKB-1'!$F56:$IU56,'TRA-TKB2'!BJ57),"")</f>
        <v>TN&amp;KĐCT(2)(V.Trình)</v>
      </c>
      <c r="BN57" s="103" t="str">
        <f>IF(LEN(BI57)&gt;=1,LEFT(BM57,SEARCH("(",BM57,1)-1),"")</f>
        <v>TN&amp;KĐCT</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f>IF(LEN(CD$3)&lt;2,"",IF(COUNTIF('TKB-2'!$F56:$IU56,CD$3),1,""))</f>
        <v>1</v>
      </c>
      <c r="CE57" s="102">
        <f>IF(LEN(CD57)&gt;=1,MATCH(CD$3,'TKB-2'!$F56:$IU56,0),"")</f>
        <v>22</v>
      </c>
      <c r="CF57" s="102" t="str">
        <f>IF(LEN(CD57)&gt;=1,INDEX('TKB-2'!$F55:$IU55,'TRA-TKB2'!CE57-1),"")</f>
        <v>A.PTNKĐCT</v>
      </c>
      <c r="CG57" s="102" t="str">
        <f>IF(LEN(CD57)&gt;=1,INDEX('TKB-2'!$F$1:$IU$1,'TRA-TKB2'!CE57-1),"")</f>
        <v>D23XDK3</v>
      </c>
      <c r="CH57" s="102" t="str">
        <f>IF(LEN(CD57)&gt;=1,INDEX('TKB-1'!$F56:$IU56,'TRA-TKB2'!CE57),"")</f>
        <v>TN&amp;KĐCT(2)(L.Trường)</v>
      </c>
      <c r="CI57" s="103" t="str">
        <f>IF(LEN(CD57)&gt;=1,LEFT(CH57,SEARCH("(",CH57,1)-1),"")</f>
        <v>TN&amp;KĐCT</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f>IF(LEN(L$3)&lt;2,"",IF(COUNTIF('TKB-2'!$F58:$IU58,L$3),1,""))</f>
        <v>1</v>
      </c>
      <c r="M59" s="91">
        <f>IF(LEN(L59)&gt;=1,MATCH(L$3,'TKB-2'!$F58:$IU58,0),"")</f>
        <v>30</v>
      </c>
      <c r="N59" s="91" t="str">
        <f>IF(LEN(L59)&gt;=1,INDEX('TKB-2'!$F57:$IU57,'TRA-TKB2'!M59-1),"")</f>
        <v>A.PTNVL</v>
      </c>
      <c r="O59" s="91" t="str">
        <f>IF(LEN(L59)&gt;=1,INDEX('TKB-2'!$F$1:$IU$1,'TRA-TKB2'!M59-1),"")</f>
        <v>D24XDK3</v>
      </c>
      <c r="P59" s="91" t="str">
        <f>IF(LEN(L59)&gt;=1,INDEX('TKB-1'!$F58:$IU58,'TRA-TKB2'!M59),"")</f>
        <v>TNVLXD(2)(V.Đồng)</v>
      </c>
      <c r="Q59" s="112" t="str">
        <f>IF(LEN(L59)&gt;=1,LEFT(P59,SEARCH("(",P59,1)-1),"")</f>
        <v>TNVLXD</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f>IF(LEN(CK$3)&lt;2,"",IF(COUNTIF('TKB-2'!$F58:$IU58,CK$3),1,""))</f>
        <v>1</v>
      </c>
      <c r="CL59" s="91">
        <f>IF(LEN(CK59)&gt;=1,MATCH(CK$3,'TKB-2'!$F58:$IU58,0),"")</f>
        <v>26</v>
      </c>
      <c r="CM59" s="91" t="str">
        <f>IF(LEN(CK59)&gt;=1,INDEX('TKB-2'!$F57:$IU57,'TRA-TKB2'!CL59-1),"")</f>
        <v>B2-101</v>
      </c>
      <c r="CN59" s="91" t="str">
        <f>IF(LEN(CK59)&gt;=1,INDEX('TKB-2'!$F$1:$IU$1,'TRA-TKB2'!CL59-1),"")</f>
        <v>D24XDK1</v>
      </c>
      <c r="CO59" s="91" t="str">
        <f>IF(LEN(CK59)&gt;=1,INDEX('TKB-1'!$F58:$IU58,'TRA-TKB2'!CL59),"")</f>
        <v>CTKT(2)(H.Tính)</v>
      </c>
      <c r="CP59" s="112" t="str">
        <f>IF(LEN(CK59)&gt;=1,LEFT(CO59,SEARCH("(",CO59,1)-1),"")</f>
        <v>CTKT</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f>IF(LEN(L$3)&lt;2,"",IF(COUNTIF('TKB-2'!$F60:$IU60,L$3),1,""))</f>
        <v>1</v>
      </c>
      <c r="M61" s="102">
        <f>IF(LEN(L61)&gt;=1,MATCH(L$3,'TKB-2'!$F60:$IU60,0),"")</f>
        <v>30</v>
      </c>
      <c r="N61" s="102" t="str">
        <f>IF(LEN(L61)&gt;=1,INDEX('TKB-2'!$F59:$IU59,'TRA-TKB2'!M61-1),"")</f>
        <v>A.PTNVL</v>
      </c>
      <c r="O61" s="102" t="str">
        <f>IF(LEN(L61)&gt;=1,INDEX('TKB-2'!$F$1:$IU$1,'TRA-TKB2'!M61-1),"")</f>
        <v>D24XDK3</v>
      </c>
      <c r="P61" s="102" t="str">
        <f>IF(LEN(L61)&gt;=1,INDEX('TKB-1'!$F60:$IU60,'TRA-TKB2'!M61),"")</f>
        <v>TNVLXD(3)(V.Đồng)</v>
      </c>
      <c r="Q61" s="120" t="str">
        <f>IF(LEN(L61)&gt;=1,LEFT(P61,SEARCH("(",P61,1)-1),"")</f>
        <v>TNVLXD</v>
      </c>
      <c r="R61" s="65"/>
      <c r="S61" s="101">
        <f>IF(LEN(S$3)&lt;2,"",IF(COUNTIF('TKB-2'!$F60:$IU60,S$3),1,""))</f>
        <v>1</v>
      </c>
      <c r="T61" s="102">
        <f>IF(LEN(S61)&gt;=1,MATCH(S$3,'TKB-2'!$F60:$IU60,0),"")</f>
        <v>28</v>
      </c>
      <c r="U61" s="102" t="str">
        <f>IF(LEN(S61)&gt;=1,INDEX('TKB-2'!$F59:$IU59,'TRA-TKB2'!T61-1),"")</f>
        <v>B2-102</v>
      </c>
      <c r="V61" s="102" t="str">
        <f>IF(LEN(S61)&gt;=1,INDEX('TKB-2'!$F$1:$IU$1,'TRA-TKB2'!T61-1),"")</f>
        <v>D24XDK2</v>
      </c>
      <c r="W61" s="102" t="str">
        <f>IF(LEN(S61)&gt;=1,INDEX('TKB-1'!$F60:$IU60,'TRA-TKB2'!T61),"")</f>
        <v>CHKC1(3)(H.Giang)</v>
      </c>
      <c r="X61" s="120" t="str">
        <f>IF(LEN(S61)&gt;=1,LEFT(W61,SEARCH("(",W61,1)-1),"")</f>
        <v>CHKC1</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f>IF(LEN(CK$3)&lt;2,"",IF(COUNTIF('TKB-2'!$F60:$IU60,CK$3),1,""))</f>
        <v>1</v>
      </c>
      <c r="CL61" s="102">
        <f>IF(LEN(CK61)&gt;=1,MATCH(CK$3,'TKB-2'!$F60:$IU60,0),"")</f>
        <v>26</v>
      </c>
      <c r="CM61" s="102" t="str">
        <f>IF(LEN(CK61)&gt;=1,INDEX('TKB-2'!$F59:$IU59,'TRA-TKB2'!CL61-1),"")</f>
        <v>B2-101</v>
      </c>
      <c r="CN61" s="102" t="str">
        <f>IF(LEN(CK61)&gt;=1,INDEX('TKB-2'!$F$1:$IU$1,'TRA-TKB2'!CL61-1),"")</f>
        <v>D24XDK1</v>
      </c>
      <c r="CO61" s="102" t="str">
        <f>IF(LEN(CK61)&gt;=1,INDEX('TKB-1'!$F60:$IU60,'TRA-TKB2'!CL61),"")</f>
        <v>CTKT(3)(H.Tính)</v>
      </c>
      <c r="CP61" s="120" t="str">
        <f>IF(LEN(CK61)&gt;=1,LEFT(CO61,SEARCH("(",CO61,1)-1),"")</f>
        <v>CTKT</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V.Đồng</v>
      </c>
      <c r="F89" s="76"/>
      <c r="G89" s="76"/>
      <c r="H89" s="76"/>
      <c r="I89" s="76"/>
      <c r="J89" s="78"/>
      <c r="K89" s="65"/>
      <c r="L89" s="77" t="str">
        <f>VLOOKUP(L88,'PHONG-KHOA'!$CT$10:$CU$39,2,0)</f>
        <v>V.Nam</v>
      </c>
      <c r="M89" s="76"/>
      <c r="N89" s="76"/>
      <c r="O89" s="76"/>
      <c r="P89" s="76"/>
      <c r="Q89" s="78"/>
      <c r="R89" s="65"/>
      <c r="S89" s="77" t="str">
        <f>VLOOKUP(S88,'PHONG-KHOA'!$CT$10:$CU$39,2,0)</f>
        <v>K.Oanh</v>
      </c>
      <c r="T89" s="76"/>
      <c r="U89" s="76"/>
      <c r="V89" s="76"/>
      <c r="W89" s="76"/>
      <c r="X89" s="78"/>
      <c r="Y89" s="65"/>
      <c r="Z89" s="77" t="str">
        <f>VLOOKUP(Z88,'PHONG-KHOA'!$CT$10:$CU$39,2,0)</f>
        <v>Tr.Quang</v>
      </c>
      <c r="AA89" s="76"/>
      <c r="AB89" s="76"/>
      <c r="AC89" s="76"/>
      <c r="AD89" s="76"/>
      <c r="AE89" s="78"/>
      <c r="AF89" s="65"/>
      <c r="AG89" s="77" t="str">
        <f>VLOOKUP(AG88,'PHONG-KHOA'!$CT$10:$CU$39,2,0)</f>
        <v>D.Tiến</v>
      </c>
      <c r="AH89" s="76"/>
      <c r="AI89" s="76"/>
      <c r="AJ89" s="76"/>
      <c r="AK89" s="76"/>
      <c r="AL89" s="78"/>
      <c r="AM89" s="65"/>
      <c r="AN89" s="77" t="str">
        <f>VLOOKUP(AN88,'PHONG-KHOA'!$CT$10:$CU$39,2,0)</f>
        <v>C.Tín</v>
      </c>
      <c r="AO89" s="76"/>
      <c r="AP89" s="76"/>
      <c r="AQ89" s="76"/>
      <c r="AR89" s="76"/>
      <c r="AS89" s="78"/>
      <c r="AT89" s="65"/>
      <c r="AU89" s="77" t="str">
        <f>VLOOKUP(AU88,'PHONG-KHOA'!$CT$10:$CU$39,2,0)</f>
        <v>V.Trình</v>
      </c>
      <c r="AV89" s="76"/>
      <c r="AW89" s="76"/>
      <c r="AX89" s="76"/>
      <c r="AY89" s="76"/>
      <c r="AZ89" s="78"/>
      <c r="BA89" s="65"/>
      <c r="BB89" s="77" t="str">
        <f>VLOOKUP(BB88,'PHONG-KHOA'!$CT$10:$CU$39,2,0)</f>
        <v>H.Vinh</v>
      </c>
      <c r="BC89" s="76"/>
      <c r="BD89" s="76"/>
      <c r="BE89" s="76"/>
      <c r="BF89" s="76"/>
      <c r="BG89" s="78"/>
      <c r="BH89" s="65"/>
      <c r="BI89" s="77" t="str">
        <f>VLOOKUP(BI88,'PHONG-KHOA'!$CT$10:$CU$39,2,0)</f>
        <v>Đ.Tú</v>
      </c>
      <c r="BJ89" s="76"/>
      <c r="BK89" s="76"/>
      <c r="BL89" s="76"/>
      <c r="BM89" s="76"/>
      <c r="BN89" s="78"/>
      <c r="BO89" s="65"/>
      <c r="BP89" s="77" t="str">
        <f>VLOOKUP(BP88,'PHONG-KHOA'!$CT$10:$CU$39,2,0)</f>
        <v>L.Trường</v>
      </c>
      <c r="BQ89" s="76"/>
      <c r="BR89" s="76"/>
      <c r="BS89" s="76"/>
      <c r="BT89" s="76"/>
      <c r="BU89" s="78"/>
      <c r="BV89" s="65"/>
      <c r="BW89" s="77" t="str">
        <f>VLOOKUP(BW88,'PHONG-KHOA'!$CT$10:$CU$39,2,0)</f>
        <v>H.Tính</v>
      </c>
      <c r="BX89" s="76"/>
      <c r="BY89" s="76"/>
      <c r="BZ89" s="76"/>
      <c r="CA89" s="76"/>
      <c r="CB89" s="78"/>
      <c r="CC89" s="65"/>
      <c r="CD89" s="77" t="str">
        <f>VLOOKUP(CD88,'PHONG-KHOA'!$CT$10:$CU$39,2,0)</f>
        <v>V.Sơn</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f>IF(LEN(AG$89)&lt;2,"",IF(COUNTIF('TKB-2'!$F90:$IU90,AG$89),1,""))</f>
        <v>1</v>
      </c>
      <c r="AH91" s="91">
        <f>IF(LEN(AG91)&gt;=1,MATCH(AG$89,'TKB-2'!$F90:$IU90,0),"")</f>
        <v>22</v>
      </c>
      <c r="AI91" s="91" t="str">
        <f>IF(LEN(AG91)&gt;=1,INDEX('TKB-2'!$F89:$IU89,'TRA-TKB2'!AH91-1),"")</f>
        <v>B2-103</v>
      </c>
      <c r="AJ91" s="91" t="str">
        <f>IF(LEN(AG91)&gt;=1,INDEX('TKB-2'!$F$87:$IU$87,'TRA-TKB2'!AH91-1),"")</f>
        <v>D23XDK3</v>
      </c>
      <c r="AK91" s="91" t="str">
        <f>IF(LEN(AG91)&gt;=1,INDEX('TKB-1'!$F90:$IU90,'TRA-TKB2'!AH91),"")</f>
        <v>KCT(3)(D.Tiến)</v>
      </c>
      <c r="AL91" s="92" t="str">
        <f>IF(LEN(AG91)&gt;=1,LEFT(AK91,SEARCH("(",AK91,1)-1),"")</f>
        <v>KCT</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f>IF(LEN(BB$89)&lt;2,"",IF(COUNTIF('TKB-2'!$F90:$IU90,BB$89),1,""))</f>
        <v>1</v>
      </c>
      <c r="BC91" s="91">
        <f>IF(LEN(BB91)&gt;=1,MATCH(BB$89,'TKB-2'!$F90:$IU90,0),"")</f>
        <v>18</v>
      </c>
      <c r="BD91" s="91" t="str">
        <f>IF(LEN(BB91)&gt;=1,INDEX('TKB-2'!$F89:$IU89,'TRA-TKB2'!BC91-1),"")</f>
        <v>B2-101</v>
      </c>
      <c r="BE91" s="91" t="str">
        <f>IF(LEN(BB91)&gt;=1,INDEX('TKB-2'!$F$87:$IU$87,'TRA-TKB2'!BC91-1),"")</f>
        <v>D23XDK1</v>
      </c>
      <c r="BF91" s="91" t="str">
        <f>IF(LEN(BB91)&gt;=1,INDEX('TKB-1'!$F90:$IU90,'TRA-TKB2'!BC91),"")</f>
        <v>TTKCNBTCT(3)(H.Vinh)</v>
      </c>
      <c r="BG91" s="92" t="str">
        <f>IF(LEN(BB91)&gt;=1,LEFT(BF91,SEARCH("(",BF91,1)-1),"")</f>
        <v>TTKCNBTCT</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f>IF(LEN(BW$89)&lt;2,"",IF(COUNTIF('TKB-2'!$F90:$IU90,BW$89),1,""))</f>
        <v>1</v>
      </c>
      <c r="BX91" s="91">
        <f>IF(LEN(BW91)&gt;=1,MATCH(BW$89,'TKB-2'!$F90:$IU90,0),"")</f>
        <v>24</v>
      </c>
      <c r="BY91" s="91" t="str">
        <f>IF(LEN(BW91)&gt;=1,INDEX('TKB-2'!$F89:$IU89,'TRA-TKB2'!BX91-1),"")</f>
        <v>B2-201</v>
      </c>
      <c r="BZ91" s="91" t="str">
        <f>IF(LEN(BW91)&gt;=1,INDEX('TKB-2'!$F$87:$IU$87,'TRA-TKB2'!BX91-1),"")</f>
        <v>D23XDK4</v>
      </c>
      <c r="CA91" s="91" t="str">
        <f>IF(LEN(BW91)&gt;=1,INDEX('TKB-1'!$F90:$IU90,'TRA-TKB2'!BX91),"")</f>
        <v>DTOAN(3)(H.Tính)</v>
      </c>
      <c r="CB91" s="92" t="str">
        <f>IF(LEN(BW91)&gt;=1,LEFT(CA91,SEARCH("(",CA91,1)-1),"")</f>
        <v>DTOAN</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24</v>
      </c>
      <c r="AP93" s="102" t="str">
        <f>IF(LEN(AN93)&gt;=1,INDEX('TKB-2'!$F91:$IU91,'TRA-TKB2'!AO93-1),"")</f>
        <v>B2-201</v>
      </c>
      <c r="AQ93" s="102" t="str">
        <f>IF(LEN(AN93)&gt;=1,INDEX('TKB-2'!$F$87:$IU$87,'TRA-TKB2'!AO93-1),"")</f>
        <v>D23XDK4</v>
      </c>
      <c r="AR93" s="102" t="str">
        <f>IF(LEN(AN93)&gt;=1,INDEX('TKB-1'!$F92:$IU92,'TRA-TKB2'!AO93),"")</f>
        <v>KCT(2)(C.Tín)</v>
      </c>
      <c r="AS93" s="103" t="str">
        <f>IF(LEN(AN93)&gt;=1,LEFT(AR93,SEARCH("(",AR93,1)-1),"")</f>
        <v>KCT</v>
      </c>
      <c r="AT93" s="65"/>
      <c r="AU93" s="101">
        <f>IF(LEN(AU$89)&lt;2,"",IF(COUNTIF('TKB-2'!$F92:$IU92,AU$89),1,""))</f>
        <v>1</v>
      </c>
      <c r="AV93" s="102">
        <f>IF(LEN(AU93)&gt;=1,MATCH(AU$89,'TKB-2'!$F92:$IU92,0),"")</f>
        <v>20</v>
      </c>
      <c r="AW93" s="102" t="str">
        <f>IF(LEN(AU93)&gt;=1,INDEX('TKB-2'!$F91:$IU91,'TRA-TKB2'!AV93-1),"")</f>
        <v>B2-102</v>
      </c>
      <c r="AX93" s="102" t="str">
        <f>IF(LEN(AU93)&gt;=1,INDEX('TKB-2'!$F$87:$IU$87,'TRA-TKB2'!AV93-1),"")</f>
        <v>D23XDK2</v>
      </c>
      <c r="AY93" s="102" t="str">
        <f>IF(LEN(AU93)&gt;=1,INDEX('TKB-1'!$F92:$IU92,'TRA-TKB2'!AV93),"")</f>
        <v>KCT(2)(V.Trình)</v>
      </c>
      <c r="AZ93" s="103" t="str">
        <f>IF(LEN(AU93)&gt;=1,LEFT(AY93,SEARCH("(",AY93,1)-1),"")</f>
        <v>KCT</v>
      </c>
      <c r="BA93" s="65"/>
      <c r="BB93" s="101">
        <f>IF(LEN(BB$89)&lt;2,"",IF(COUNTIF('TKB-2'!$F92:$IU92,BB$89),1,""))</f>
        <v>1</v>
      </c>
      <c r="BC93" s="102">
        <f>IF(LEN(BB93)&gt;=1,MATCH(BB$89,'TKB-2'!$F92:$IU92,0),"")</f>
        <v>18</v>
      </c>
      <c r="BD93" s="102" t="str">
        <f>IF(LEN(BB93)&gt;=1,INDEX('TKB-2'!$F91:$IU91,'TRA-TKB2'!BC93-1),"")</f>
        <v>B2-101</v>
      </c>
      <c r="BE93" s="102" t="str">
        <f>IF(LEN(BB93)&gt;=1,INDEX('TKB-2'!$F$87:$IU$87,'TRA-TKB2'!BC93-1),"")</f>
        <v>D23XDK1</v>
      </c>
      <c r="BF93" s="102" t="str">
        <f>IF(LEN(BB93)&gt;=1,INDEX('TKB-1'!$F92:$IU92,'TRA-TKB2'!BC93),"")</f>
        <v>TTKCNBTCT(2)(H.Vinh)</v>
      </c>
      <c r="BG93" s="103" t="str">
        <f>IF(LEN(BB93)&gt;=1,LEFT(BF93,SEARCH("(",BF93,1)-1),"")</f>
        <v>TTKCNBTCT</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f>IF(LEN(CD$89)&lt;2,"",IF(COUNTIF('TKB-2'!$F92:$IU92,CD$89),1,""))</f>
        <v>1</v>
      </c>
      <c r="CE93" s="102">
        <f>IF(LEN(CD93)&gt;=1,MATCH(CD$89,'TKB-2'!$F92:$IU92,0),"")</f>
        <v>22</v>
      </c>
      <c r="CF93" s="102" t="str">
        <f>IF(LEN(CD93)&gt;=1,INDEX('TKB-2'!$F91:$IU91,'TRA-TKB2'!CE93-1),"")</f>
        <v>B2-103</v>
      </c>
      <c r="CG93" s="102" t="str">
        <f>IF(LEN(CD93)&gt;=1,INDEX('TKB-2'!$F$87:$IU$87,'TRA-TKB2'!CE93-1),"")</f>
        <v>D23XDK3</v>
      </c>
      <c r="CH93" s="102" t="str">
        <f>IF(LEN(CD93)&gt;=1,INDEX('TKB-1'!$F92:$IU92,'TRA-TKB2'!CE93),"")</f>
        <v>DTOAN(2)(V.Sơn)</v>
      </c>
      <c r="CI93" s="103" t="str">
        <f>IF(LEN(CD93)&gt;=1,LEFT(CH93,SEARCH("(",CH93,1)-1),"")</f>
        <v>DTOAN</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f>IF(LEN(E$89)&lt;2,"",IF(COUNTIF('TKB-2'!$F94:$IU94,E$89),1,""))</f>
        <v>1</v>
      </c>
      <c r="F95" s="91">
        <f>IF(LEN(E95)&gt;=1,MATCH(E$89,'TKB-2'!$F94:$IU94,0),"")</f>
        <v>54</v>
      </c>
      <c r="G95" s="91" t="str">
        <f>IF(LEN(E95)&gt;=1,INDEX('TKB-2'!$F93:$IU93,'TRA-TKB2'!F95-1),"")</f>
        <v>A.PTNVL</v>
      </c>
      <c r="H95" s="91" t="str">
        <f>IF(LEN(E95)&gt;=1,INDEX('TKB-2'!$F$87:$IU$87,'TRA-TKB2'!F95-1),"")</f>
        <v>D24CDK1</v>
      </c>
      <c r="I95" s="91" t="str">
        <f>IF(LEN(E95)&gt;=1,INDEX('TKB-1'!$F94:$IU94,'TRA-TKB2'!F95),"")</f>
        <v>TNVLXD(2)(V.Đồng)</v>
      </c>
      <c r="J95" s="112" t="str">
        <f>IF(LEN(E95)&gt;=1,LEFT(I95,SEARCH("(",I95,1)-1),"")</f>
        <v>TNVLXD</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46</v>
      </c>
      <c r="BK95" s="91" t="str">
        <f>IF(LEN(BI95)&gt;=1,INDEX('TKB-2'!$F93:$IU93,'TRA-TKB2'!BJ95-1),"")</f>
        <v>B2-202</v>
      </c>
      <c r="BL95" s="91" t="str">
        <f>IF(LEN(BI95)&gt;=1,INDEX('TKB-2'!$F$87:$IU$87,'TRA-TKB2'!BJ95-1),"")</f>
        <v>D24KNT1</v>
      </c>
      <c r="BM95" s="91" t="str">
        <f>IF(LEN(BI95)&gt;=1,INDEX('TKB-1'!$F94:$IU94,'TRA-TKB2'!BJ95),"")</f>
        <v>CHCTR(2)(Đ.Tú)</v>
      </c>
      <c r="BN95" s="112" t="str">
        <f>IF(LEN(BI95)&gt;=1,LEFT(BM95,SEARCH("(",BM95,1)-1),"")</f>
        <v>CHCTR</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54</v>
      </c>
      <c r="G97" s="102" t="str">
        <f>IF(LEN(E97)&gt;=1,INDEX('TKB-2'!$F95:$IU95,'TRA-TKB2'!F97-1),"")</f>
        <v>A.PTNVL</v>
      </c>
      <c r="H97" s="102" t="str">
        <f>IF(LEN(E97)&gt;=1,INDEX('TKB-2'!$F$87:$IU$87,'TRA-TKB2'!F97-1),"")</f>
        <v>D24CDK1</v>
      </c>
      <c r="I97" s="102" t="str">
        <f>IF(LEN(E97)&gt;=1,INDEX('TKB-1'!$F96:$IU96,'TRA-TKB2'!F97),"")</f>
        <v>TNVLXD(3)(V.Đồng)</v>
      </c>
      <c r="J97" s="120" t="str">
        <f>IF(LEN(E97)&gt;=1,LEFT(I97,SEARCH("(",I97,1)-1),"")</f>
        <v>TNVLXD</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f>IF(LEN(BI$89)&lt;2,"",IF(COUNTIF('TKB-2'!$F96:$IU96,BI$89),1,""))</f>
        <v>1</v>
      </c>
      <c r="BJ97" s="102">
        <f>IF(LEN(BI97)&gt;=1,MATCH(BI$89,'TKB-2'!$F96:$IU96,0),"")</f>
        <v>30</v>
      </c>
      <c r="BK97" s="102" t="str">
        <f>IF(LEN(BI97)&gt;=1,INDEX('TKB-2'!$F95:$IU95,'TRA-TKB2'!BJ97-1),"")</f>
        <v>B2-103</v>
      </c>
      <c r="BL97" s="102" t="str">
        <f>IF(LEN(BI97)&gt;=1,INDEX('TKB-2'!$F$87:$IU$87,'TRA-TKB2'!BJ97-1),"")</f>
        <v>D24XDK3</v>
      </c>
      <c r="BM97" s="102" t="str">
        <f>IF(LEN(BI97)&gt;=1,INDEX('TKB-1'!$F96:$IU96,'TRA-TKB2'!BJ97),"")</f>
        <v>CHKC1(3)(Đ.Tú)</v>
      </c>
      <c r="BN97" s="120" t="str">
        <f>IF(LEN(BI97)&gt;=1,LEFT(BM97,SEARCH("(",BM97,1)-1),"")</f>
        <v>CHKC1</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f>IF(LEN(Z$89)&lt;2,"",IF(COUNTIF('TKB-2'!$F100:$IU100,Z$89),1,""))</f>
        <v>1</v>
      </c>
      <c r="AA101" s="91">
        <f>IF(LEN(Z101)&gt;=1,MATCH(Z$89,'TKB-2'!$F100:$IU100,0),"")</f>
        <v>22</v>
      </c>
      <c r="AB101" s="91" t="str">
        <f>IF(LEN(Z101)&gt;=1,INDEX('TKB-2'!$F99:$IU99,'TRA-TKB2'!AA101-1),"")</f>
        <v>B2-103</v>
      </c>
      <c r="AC101" s="91" t="str">
        <f>IF(LEN(Z101)&gt;=1,INDEX('TKB-2'!$F$87:$IU$87,'TRA-TKB2'!AA101-1),"")</f>
        <v>D23XDK3</v>
      </c>
      <c r="AD101" s="91" t="str">
        <f>IF(LEN(Z101)&gt;=1,INDEX('TKB-1'!$F100:$IU100,'TRA-TKB2'!AA101),"")</f>
        <v>TTKCNBTCT(3)(Tr.Quang)</v>
      </c>
      <c r="AE101" s="92" t="str">
        <f>IF(LEN(Z101)&gt;=1,LEFT(AD101,SEARCH("(",AD101,1)-1),"")</f>
        <v>TTKCNBTCT</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f>IF(LEN(BP$89)&lt;2,"",IF(COUNTIF('TKB-2'!$F100:$IU100,BP$89),1,""))</f>
        <v>1</v>
      </c>
      <c r="BQ101" s="91">
        <f>IF(LEN(BP101)&gt;=1,MATCH(BP$89,'TKB-2'!$F100:$IU100,0),"")</f>
        <v>18</v>
      </c>
      <c r="BR101" s="91" t="str">
        <f>IF(LEN(BP101)&gt;=1,INDEX('TKB-2'!$F99:$IU99,'TRA-TKB2'!BQ101-1),"")</f>
        <v>B2-101</v>
      </c>
      <c r="BS101" s="91" t="str">
        <f>IF(LEN(BP101)&gt;=1,INDEX('TKB-2'!$F$87:$IU$87,'TRA-TKB2'!BQ101-1),"")</f>
        <v>D23XDK1</v>
      </c>
      <c r="BT101" s="91" t="str">
        <f>IF(LEN(BP101)&gt;=1,INDEX('TKB-1'!$F100:$IU100,'TRA-TKB2'!BQ101),"")</f>
        <v>KCT(3)(L.Trường)</v>
      </c>
      <c r="BU101" s="92" t="str">
        <f>IF(LEN(BP101)&gt;=1,LEFT(BT101,SEARCH("(",BT101,1)-1),"")</f>
        <v>KCT</v>
      </c>
      <c r="BV101" s="121"/>
      <c r="BW101" s="90">
        <f>IF(LEN(BW$89)&lt;2,"",IF(COUNTIF('TKB-2'!$F100:$IU100,BW$89),1,""))</f>
        <v>1</v>
      </c>
      <c r="BX101" s="91">
        <f>IF(LEN(BW101)&gt;=1,MATCH(BW$89,'TKB-2'!$F100:$IU100,0),"")</f>
        <v>24</v>
      </c>
      <c r="BY101" s="91" t="str">
        <f>IF(LEN(BW101)&gt;=1,INDEX('TKB-2'!$F99:$IU99,'TRA-TKB2'!BX101-1),"")</f>
        <v>B2-201</v>
      </c>
      <c r="BZ101" s="91" t="str">
        <f>IF(LEN(BW101)&gt;=1,INDEX('TKB-2'!$F$87:$IU$87,'TRA-TKB2'!BX101-1),"")</f>
        <v>D23XDK4</v>
      </c>
      <c r="CA101" s="91" t="str">
        <f>IF(LEN(BW101)&gt;=1,INDEX('TKB-1'!$F100:$IU100,'TRA-TKB2'!BX101),"")</f>
        <v>DTOAN(3)(H.Tính)</v>
      </c>
      <c r="CB101" s="92" t="str">
        <f>IF(LEN(BW101)&gt;=1,LEFT(CA101,SEARCH("(",CA101,1)-1),"")</f>
        <v>DTOAN</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f>IF(LEN(Z$89)&lt;2,"",IF(COUNTIF('TKB-2'!$F102:$IU102,Z$89),1,""))</f>
        <v>1</v>
      </c>
      <c r="AA103" s="102">
        <f>IF(LEN(Z103)&gt;=1,MATCH(Z$89,'TKB-2'!$F102:$IU102,0),"")</f>
        <v>22</v>
      </c>
      <c r="AB103" s="102" t="str">
        <f>IF(LEN(Z103)&gt;=1,INDEX('TKB-2'!$F101:$IU101,'TRA-TKB2'!AA103-1),"")</f>
        <v>B2-103</v>
      </c>
      <c r="AC103" s="102" t="str">
        <f>IF(LEN(Z103)&gt;=1,INDEX('TKB-2'!$F$87:$IU$87,'TRA-TKB2'!AA103-1),"")</f>
        <v>D23XDK3</v>
      </c>
      <c r="AD103" s="102" t="str">
        <f>IF(LEN(Z103)&gt;=1,INDEX('TKB-1'!$F102:$IU102,'TRA-TKB2'!AA103),"")</f>
        <v>TTKCNBTCT(2)(Tr.Quang)</v>
      </c>
      <c r="AE103" s="103" t="str">
        <f>IF(LEN(Z103)&gt;=1,LEFT(AD103,SEARCH("(",AD103,1)-1),"")</f>
        <v>TTKCNBTCT</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20</v>
      </c>
      <c r="AW103" s="102" t="str">
        <f>IF(LEN(AU103)&gt;=1,INDEX('TKB-2'!$F101:$IU101,'TRA-TKB2'!AV103-1),"")</f>
        <v>B2-102</v>
      </c>
      <c r="AX103" s="102" t="str">
        <f>IF(LEN(AU103)&gt;=1,INDEX('TKB-2'!$F$87:$IU$87,'TRA-TKB2'!AV103-1),"")</f>
        <v>D23XDK2</v>
      </c>
      <c r="AY103" s="102" t="str">
        <f>IF(LEN(AU103)&gt;=1,INDEX('TKB-1'!$F102:$IU102,'TRA-TKB2'!AV103),"")</f>
        <v>KCT(2)(V.Trình)</v>
      </c>
      <c r="AZ103" s="103" t="str">
        <f>IF(LEN(AU103)&gt;=1,LEFT(AY103,SEARCH("(",AY103,1)-1),"")</f>
        <v>KCT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f>IF(LEN(BW$89)&lt;2,"",IF(COUNTIF('TKB-2'!$F102:$IU102,BW$89),1,""))</f>
        <v>1</v>
      </c>
      <c r="BX103" s="102">
        <f>IF(LEN(BW103)&gt;=1,MATCH(BW$89,'TKB-2'!$F102:$IU102,0),"")</f>
        <v>24</v>
      </c>
      <c r="BY103" s="102" t="str">
        <f>IF(LEN(BW103)&gt;=1,INDEX('TKB-2'!$F101:$IU101,'TRA-TKB2'!BX103-1),"")</f>
        <v>B2-201</v>
      </c>
      <c r="BZ103" s="102" t="str">
        <f>IF(LEN(BW103)&gt;=1,INDEX('TKB-2'!$F$87:$IU$87,'TRA-TKB2'!BX103-1),"")</f>
        <v>D23XDK4</v>
      </c>
      <c r="CA103" s="102" t="str">
        <f>IF(LEN(BW103)&gt;=1,INDEX('TKB-1'!$F102:$IU102,'TRA-TKB2'!BX103),"")</f>
        <v>DTOAN(2)(H.Tính)</v>
      </c>
      <c r="CB103" s="103" t="str">
        <f>IF(LEN(BW103)&gt;=1,LEFT(CA103,SEARCH("(",CA103,1)-1),"")</f>
        <v>DTOAN</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f>IF(LEN(BI$89)&lt;2,"",IF(COUNTIF('TKB-2'!$F104:$IU104,BI$89),1,""))</f>
        <v>1</v>
      </c>
      <c r="BJ105" s="91">
        <f>IF(LEN(BI105)&gt;=1,MATCH(BI$89,'TKB-2'!$F104:$IU104,0),"")</f>
        <v>44</v>
      </c>
      <c r="BK105" s="91" t="str">
        <f>IF(LEN(BI105)&gt;=1,INDEX('TKB-2'!$F103:$IU103,'TRA-TKB2'!BJ105-1),"")</f>
        <v>B2-201</v>
      </c>
      <c r="BL105" s="91" t="str">
        <f>IF(LEN(BI105)&gt;=1,INDEX('TKB-2'!$F$87:$IU$87,'TRA-TKB2'!BJ105-1),"")</f>
        <v>D24KTR1</v>
      </c>
      <c r="BM105" s="91" t="str">
        <f>IF(LEN(BI105)&gt;=1,INDEX('TKB-1'!$F104:$IU104,'TRA-TKB2'!BJ105),"")</f>
        <v>CHCTR(2)(Đ.Tú)</v>
      </c>
      <c r="BN105" s="112" t="str">
        <f>IF(LEN(BI105)&gt;=1,LEFT(BM105,SEARCH("(",BM105,1)-1),"")</f>
        <v>CHCTR</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f>IF(LEN(S$89)&lt;2,"",IF(COUNTIF('TKB-2'!$F110:$IU110,S$89),1,""))</f>
        <v>1</v>
      </c>
      <c r="T111" s="91">
        <f>IF(LEN(S111)&gt;=1,MATCH(S$89,'TKB-2'!$F110:$IU110,0),"")</f>
        <v>20</v>
      </c>
      <c r="U111" s="91" t="str">
        <f>IF(LEN(S111)&gt;=1,INDEX('TKB-2'!$F109:$IU109,'TRA-TKB2'!T111-1),"")</f>
        <v>B2-102</v>
      </c>
      <c r="V111" s="91" t="str">
        <f>IF(LEN(S111)&gt;=1,INDEX('TKB-2'!$F$87:$IU$87,'TRA-TKB2'!T111-1),"")</f>
        <v>D23XDK2</v>
      </c>
      <c r="W111" s="91" t="str">
        <f>IF(LEN(S111)&gt;=1,INDEX('TKB-1'!$F110:$IU110,'TRA-TKB2'!T111),"")</f>
        <v>TTKCNBTCT(3)(K.Oanh)</v>
      </c>
      <c r="X111" s="92" t="str">
        <f>IF(LEN(S111)&gt;=1,LEFT(W111,SEARCH("(",W111,1)-1),"")</f>
        <v>TTKCNBTCT</v>
      </c>
      <c r="Y111" s="134"/>
      <c r="Z111" s="90">
        <f>IF(LEN(Z$89)&lt;2,"",IF(COUNTIF('TKB-2'!$F110:$IU110,Z$89),1,""))</f>
        <v>1</v>
      </c>
      <c r="AA111" s="91">
        <f>IF(LEN(Z111)&gt;=1,MATCH(Z$89,'TKB-2'!$F110:$IU110,0),"")</f>
        <v>22</v>
      </c>
      <c r="AB111" s="91" t="str">
        <f>IF(LEN(Z111)&gt;=1,INDEX('TKB-2'!$F109:$IU109,'TRA-TKB2'!AA111-1),"")</f>
        <v>B2-103</v>
      </c>
      <c r="AC111" s="91" t="str">
        <f>IF(LEN(Z111)&gt;=1,INDEX('TKB-2'!$F$87:$IU$87,'TRA-TKB2'!AA111-1),"")</f>
        <v>D23XDK3</v>
      </c>
      <c r="AD111" s="91" t="str">
        <f>IF(LEN(Z111)&gt;=1,INDEX('TKB-1'!$F110:$IU110,'TRA-TKB2'!AA111),"")</f>
        <v>TTKCNBTCT(3)(Tr.Quang)</v>
      </c>
      <c r="AE111" s="92" t="str">
        <f>IF(LEN(Z111)&gt;=1,LEFT(AD111,SEARCH("(",AD111,1)-1),"")</f>
        <v>TTKCNBTCT</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18</v>
      </c>
      <c r="AW111" s="91" t="str">
        <f>IF(LEN(AU111)&gt;=1,INDEX('TKB-2'!$F109:$IU109,'TRA-TKB2'!AV111-1),"")</f>
        <v>A.PTNKĐCT</v>
      </c>
      <c r="AX111" s="91" t="str">
        <f>IF(LEN(AU111)&gt;=1,INDEX('TKB-2'!$F$87:$IU$87,'TRA-TKB2'!AV111-1),"")</f>
        <v>D23XDK1</v>
      </c>
      <c r="AY111" s="91" t="str">
        <f>IF(LEN(AU111)&gt;=1,INDEX('TKB-1'!$F110:$IU110,'TRA-TKB2'!AV111),"")</f>
        <v>TN&amp;KĐCT(3)(V.Trình)</v>
      </c>
      <c r="AZ111" s="92" t="str">
        <f>IF(LEN(AU111)&gt;=1,LEFT(AY111,SEARCH("(",AY111,1)-1),"")</f>
        <v>TN&amp;KĐCT</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f>IF(LEN(BW$89)&lt;2,"",IF(COUNTIF('TKB-2'!$F110:$IU110,BW$89),1,""))</f>
        <v>1</v>
      </c>
      <c r="BX111" s="91">
        <f>IF(LEN(BW111)&gt;=1,MATCH(BW$89,'TKB-2'!$F110:$IU110,0),"")</f>
        <v>24</v>
      </c>
      <c r="BY111" s="91" t="str">
        <f>IF(LEN(BW111)&gt;=1,INDEX('TKB-2'!$F109:$IU109,'TRA-TKB2'!BX111-1),"")</f>
        <v>B2-201</v>
      </c>
      <c r="BZ111" s="91" t="str">
        <f>IF(LEN(BW111)&gt;=1,INDEX('TKB-2'!$F$87:$IU$87,'TRA-TKB2'!BX111-1),"")</f>
        <v>D23XDK4</v>
      </c>
      <c r="CA111" s="91" t="str">
        <f>IF(LEN(BW111)&gt;=1,INDEX('TKB-1'!$F110:$IU110,'TRA-TKB2'!BX111),"")</f>
        <v>DTOAN(3)(H.Tính)</v>
      </c>
      <c r="CB111" s="92" t="str">
        <f>IF(LEN(BW111)&gt;=1,LEFT(CA111,SEARCH("(",CA111,1)-1),"")</f>
        <v>DTOAN</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f>IF(LEN(S$89)&lt;2,"",IF(COUNTIF('TKB-2'!$F112:$IU112,S$89),1,""))</f>
        <v>1</v>
      </c>
      <c r="T113" s="102">
        <f>IF(LEN(S113)&gt;=1,MATCH(S$89,'TKB-2'!$F112:$IU112,0),"")</f>
        <v>20</v>
      </c>
      <c r="U113" s="102" t="str">
        <f>IF(LEN(S113)&gt;=1,INDEX('TKB-2'!$F111:$IU111,'TRA-TKB2'!T113-1),"")</f>
        <v>B2-102</v>
      </c>
      <c r="V113" s="102" t="str">
        <f>IF(LEN(S113)&gt;=1,INDEX('TKB-2'!$F$87:$IU$87,'TRA-TKB2'!T113-1),"")</f>
        <v>D23XDK2</v>
      </c>
      <c r="W113" s="102" t="str">
        <f>IF(LEN(S113)&gt;=1,INDEX('TKB-1'!$F112:$IU112,'TRA-TKB2'!T113),"")</f>
        <v>TTKCNBTCT(2)(K.Oanh)</v>
      </c>
      <c r="X113" s="103" t="str">
        <f>IF(LEN(S113)&gt;=1,LEFT(W113,SEARCH("(",W113,1)-1),"")</f>
        <v>TTKCNBTCT</v>
      </c>
      <c r="Y113" s="121"/>
      <c r="Z113" s="101">
        <f>IF(LEN(Z$89)&lt;2,"",IF(COUNTIF('TKB-2'!$F112:$IU112,Z$89),1,""))</f>
        <v>1</v>
      </c>
      <c r="AA113" s="102">
        <f>IF(LEN(Z113)&gt;=1,MATCH(Z$89,'TKB-2'!$F112:$IU112,0),"")</f>
        <v>22</v>
      </c>
      <c r="AB113" s="102" t="str">
        <f>IF(LEN(Z113)&gt;=1,INDEX('TKB-2'!$F111:$IU111,'TRA-TKB2'!AA113-1),"")</f>
        <v>B2-103</v>
      </c>
      <c r="AC113" s="102" t="str">
        <f>IF(LEN(Z113)&gt;=1,INDEX('TKB-2'!$F$87:$IU$87,'TRA-TKB2'!AA113-1),"")</f>
        <v>D23XDK3</v>
      </c>
      <c r="AD113" s="102" t="str">
        <f>IF(LEN(Z113)&gt;=1,INDEX('TKB-1'!$F112:$IU112,'TRA-TKB2'!AA113),"")</f>
        <v>TTKCNBTCT(2)(Tr.Quang)</v>
      </c>
      <c r="AE113" s="103" t="str">
        <f>IF(LEN(Z113)&gt;=1,LEFT(AD113,SEARCH("(",AD113,1)-1),"")</f>
        <v>TTKCNBTCT</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f>IF(LEN(AU$89)&lt;2,"",IF(COUNTIF('TKB-2'!$F112:$IU112,AU$89),1,""))</f>
        <v>1</v>
      </c>
      <c r="AV113" s="102">
        <f>IF(LEN(AU113)&gt;=1,MATCH(AU$89,'TKB-2'!$F112:$IU112,0),"")</f>
        <v>18</v>
      </c>
      <c r="AW113" s="102" t="str">
        <f>IF(LEN(AU113)&gt;=1,INDEX('TKB-2'!$F111:$IU111,'TRA-TKB2'!AV113-1),"")</f>
        <v>A.PTNKĐCT</v>
      </c>
      <c r="AX113" s="102" t="str">
        <f>IF(LEN(AU113)&gt;=1,INDEX('TKB-2'!$F$87:$IU$87,'TRA-TKB2'!AV113-1),"")</f>
        <v>D23XDK1</v>
      </c>
      <c r="AY113" s="102" t="str">
        <f>IF(LEN(AU113)&gt;=1,INDEX('TKB-1'!$F112:$IU112,'TRA-TKB2'!AV113),"")</f>
        <v>TN&amp;KĐCT(2)(V.Trình)</v>
      </c>
      <c r="AZ113" s="103" t="str">
        <f>IF(LEN(AU113)&gt;=1,LEFT(AY113,SEARCH("(",AY113,1)-1),"")</f>
        <v>TN&amp;KĐCT</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f>IF(LEN(BI$89)&lt;2,"",IF(COUNTIF('TKB-2'!$F114:$IU114,BI$89),1,""))</f>
        <v>1</v>
      </c>
      <c r="BJ115" s="91">
        <f>IF(LEN(BI115)&gt;=1,MATCH(BI$89,'TKB-2'!$F114:$IU114,0),"")</f>
        <v>54</v>
      </c>
      <c r="BK115" s="91" t="str">
        <f>IF(LEN(BI115)&gt;=1,INDEX('TKB-2'!$F113:$IU113,'TRA-TKB2'!BJ115-1),"")</f>
        <v>B2-204</v>
      </c>
      <c r="BL115" s="91" t="str">
        <f>IF(LEN(BI115)&gt;=1,INDEX('TKB-2'!$F$87:$IU$87,'TRA-TKB2'!BJ115-1),"")</f>
        <v>D24CDK1</v>
      </c>
      <c r="BM115" s="91" t="str">
        <f>IF(LEN(BI115)&gt;=1,INDEX('TKB-1'!$F114:$IU114,'TRA-TKB2'!BJ115),"")</f>
        <v>CHKC1(2)(Đ.Tú)</v>
      </c>
      <c r="BN115" s="112" t="str">
        <f>IF(LEN(BI115)&gt;=1,LEFT(BM115,SEARCH("(",BM115,1)-1),"")</f>
        <v>CHKC1</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f>IF(LEN(BI$89)&lt;2,"",IF(COUNTIF('TKB-2'!$F116:$IU116,BI$89),1,""))</f>
        <v>1</v>
      </c>
      <c r="BJ117" s="102">
        <f>IF(LEN(BI117)&gt;=1,MATCH(BI$89,'TKB-2'!$F116:$IU116,0),"")</f>
        <v>54</v>
      </c>
      <c r="BK117" s="102" t="str">
        <f>IF(LEN(BI117)&gt;=1,INDEX('TKB-2'!$F115:$IU115,'TRA-TKB2'!BJ117-1),"")</f>
        <v>B2-204</v>
      </c>
      <c r="BL117" s="102" t="str">
        <f>IF(LEN(BI117)&gt;=1,INDEX('TKB-2'!$F$87:$IU$87,'TRA-TKB2'!BJ117-1),"")</f>
        <v>D24CDK1</v>
      </c>
      <c r="BM117" s="102" t="str">
        <f>IF(LEN(BI117)&gt;=1,INDEX('TKB-1'!$F116:$IU116,'TRA-TKB2'!BJ117),"")</f>
        <v>CHKC1(3)(Đ.Tú)</v>
      </c>
      <c r="BN117" s="120" t="str">
        <f>IF(LEN(BI117)&gt;=1,LEFT(BM117,SEARCH("(",BM117,1)-1),"")</f>
        <v>CHKC1</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24</v>
      </c>
      <c r="N121" s="91" t="str">
        <f>IF(LEN(L121)&gt;=1,INDEX('TKB-2'!$F119:$IU119,'TRA-TKB2'!M121-1),"")</f>
        <v>B2-201</v>
      </c>
      <c r="O121" s="91" t="str">
        <f>IF(LEN(L121)&gt;=1,INDEX('TKB-2'!$F$87:$IU$87,'TRA-TKB2'!M121-1),"")</f>
        <v>D23XDK4</v>
      </c>
      <c r="P121" s="91" t="str">
        <f>IF(LEN(L121)&gt;=1,INDEX('TKB-1'!$F120:$IU120,'TRA-TKB2'!M121),"")</f>
        <v>TTKCNBTCT(3)(V.Nam)</v>
      </c>
      <c r="Q121" s="92" t="str">
        <f>IF(LEN(L121)&gt;=1,LEFT(P121,SEARCH("(",P121,1)-1),"")</f>
        <v>TTKCNBTCT</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f>IF(LEN(BB$89)&lt;2,"",IF(COUNTIF('TKB-2'!$F120:$IU120,BB$89),1,""))</f>
        <v>1</v>
      </c>
      <c r="BC121" s="91">
        <f>IF(LEN(BB121)&gt;=1,MATCH(BB$89,'TKB-2'!$F120:$IU120,0),"")</f>
        <v>18</v>
      </c>
      <c r="BD121" s="91" t="str">
        <f>IF(LEN(BB121)&gt;=1,INDEX('TKB-2'!$F119:$IU119,'TRA-TKB2'!BC121-1),"")</f>
        <v>B2-101</v>
      </c>
      <c r="BE121" s="91" t="str">
        <f>IF(LEN(BB121)&gt;=1,INDEX('TKB-2'!$F$87:$IU$87,'TRA-TKB2'!BC121-1),"")</f>
        <v>D23XDK1</v>
      </c>
      <c r="BF121" s="91" t="str">
        <f>IF(LEN(BB121)&gt;=1,INDEX('TKB-1'!$F120:$IU120,'TRA-TKB2'!BC121),"")</f>
        <v>TTKCNBTCT(3)(H.Vinh)</v>
      </c>
      <c r="BG121" s="92" t="str">
        <f>IF(LEN(BB121)&gt;=1,LEFT(BF121,SEARCH("(",BF121,1)-1),"")</f>
        <v>TTKCNBTCT</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f>IF(LEN(L$89)&lt;2,"",IF(COUNTIF('TKB-2'!$F122:$IU122,L$89),1,""))</f>
        <v>1</v>
      </c>
      <c r="M123" s="102">
        <f>IF(LEN(L123)&gt;=1,MATCH(L$89,'TKB-2'!$F122:$IU122,0),"")</f>
        <v>24</v>
      </c>
      <c r="N123" s="102" t="str">
        <f>IF(LEN(L123)&gt;=1,INDEX('TKB-2'!$F121:$IU121,'TRA-TKB2'!M123-1),"")</f>
        <v>B2-201</v>
      </c>
      <c r="O123" s="102" t="str">
        <f>IF(LEN(L123)&gt;=1,INDEX('TKB-2'!$F$87:$IU$87,'TRA-TKB2'!M123-1),"")</f>
        <v>D23XDK4</v>
      </c>
      <c r="P123" s="102" t="str">
        <f>IF(LEN(L123)&gt;=1,INDEX('TKB-1'!$F122:$IU122,'TRA-TKB2'!M123),"")</f>
        <v>TTKCNBTCT(2)(V.Nam)</v>
      </c>
      <c r="Q123" s="103" t="str">
        <f>IF(LEN(L123)&gt;=1,LEFT(P123,SEARCH("(",P123,1)-1),"")</f>
        <v>TTKCNBTCT</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f>IF(LEN(BB$89)&lt;2,"",IF(COUNTIF('TKB-2'!$F122:$IU122,BB$89),1,""))</f>
        <v>1</v>
      </c>
      <c r="BC123" s="102">
        <f>IF(LEN(BB123)&gt;=1,MATCH(BB$89,'TKB-2'!$F122:$IU122,0),"")</f>
        <v>18</v>
      </c>
      <c r="BD123" s="102" t="str">
        <f>IF(LEN(BB123)&gt;=1,INDEX('TKB-2'!$F121:$IU121,'TRA-TKB2'!BC123-1),"")</f>
        <v>B2-101</v>
      </c>
      <c r="BE123" s="102" t="str">
        <f>IF(LEN(BB123)&gt;=1,INDEX('TKB-2'!$F$87:$IU$87,'TRA-TKB2'!BC123-1),"")</f>
        <v>D23XDK1</v>
      </c>
      <c r="BF123" s="102" t="str">
        <f>IF(LEN(BB123)&gt;=1,INDEX('TKB-1'!$F122:$IU122,'TRA-TKB2'!BC123),"")</f>
        <v>TTKCNBTCT(2)(H.Vinh)</v>
      </c>
      <c r="BG123" s="103" t="str">
        <f>IF(LEN(BB123)&gt;=1,LEFT(BF123,SEARCH("(",BF123,1)-1),"")</f>
        <v>TTKCNBTCT</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f>IF(LEN(BI$89)&lt;2,"",IF(COUNTIF('TKB-2'!$F124:$IU124,BI$89),1,""))</f>
        <v>1</v>
      </c>
      <c r="BJ125" s="91">
        <f>IF(LEN(BI125)&gt;=1,MATCH(BI$89,'TKB-2'!$F124:$IU124,0),"")</f>
        <v>54</v>
      </c>
      <c r="BK125" s="91" t="str">
        <f>IF(LEN(BI125)&gt;=1,INDEX('TKB-2'!$F123:$IU123,'TRA-TKB2'!BJ125-1),"")</f>
        <v>B2-204</v>
      </c>
      <c r="BL125" s="91" t="str">
        <f>IF(LEN(BI125)&gt;=1,INDEX('TKB-2'!$F$87:$IU$87,'TRA-TKB2'!BJ125-1),"")</f>
        <v>D24CDK1</v>
      </c>
      <c r="BM125" s="91" t="str">
        <f>IF(LEN(BI125)&gt;=1,INDEX('TKB-1'!$F124:$IU124,'TRA-TKB2'!BJ125),"")</f>
        <v>CHKC1(2)(Đ.Tú)</v>
      </c>
      <c r="BN125" s="112" t="str">
        <f>IF(LEN(BI125)&gt;=1,LEFT(BM125,SEARCH("(",BM125,1)-1),"")</f>
        <v>CHKC1</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54</v>
      </c>
      <c r="BK127" s="102" t="str">
        <f>IF(LEN(BI127)&gt;=1,INDEX('TKB-2'!$F125:$IU125,'TRA-TKB2'!BJ127-1),"")</f>
        <v>B2-204</v>
      </c>
      <c r="BL127" s="102" t="str">
        <f>IF(LEN(BI127)&gt;=1,INDEX('TKB-2'!$F$87:$IU$87,'TRA-TKB2'!BJ127-1),"")</f>
        <v>D24CDK1</v>
      </c>
      <c r="BM127" s="102" t="str">
        <f>IF(LEN(BI127)&gt;=1,INDEX('TKB-1'!$F126:$IU126,'TRA-TKB2'!BJ127),"")</f>
        <v>CHKC1(3)(Đ.Tú)</v>
      </c>
      <c r="BN127" s="120" t="str">
        <f>IF(LEN(BI127)&gt;=1,LEFT(BM127,SEARCH("(",BM127,1)-1),"")</f>
        <v>CHKC1</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f>IF(LEN(E$89)&lt;2,"",IF(COUNTIF('TKB-2'!$F134:$IU134,E$89),1,""))</f>
        <v>1</v>
      </c>
      <c r="F135" s="91">
        <f>IF(LEN(E135)&gt;=1,MATCH(E$89,'TKB-2'!$F134:$IU134,0),"")</f>
        <v>54</v>
      </c>
      <c r="G135" s="91" t="str">
        <f>IF(LEN(E135)&gt;=1,INDEX('TKB-2'!$F133:$IU133,'TRA-TKB2'!F135-1),"")</f>
        <v>A.PTNVL</v>
      </c>
      <c r="H135" s="91" t="str">
        <f>IF(LEN(E135)&gt;=1,INDEX('TKB-2'!$F$87:$IU$87,'TRA-TKB2'!F135-1),"")</f>
        <v>D24CDK1</v>
      </c>
      <c r="I135" s="91" t="str">
        <f>IF(LEN(E135)&gt;=1,INDEX('TKB-1'!$F134:$IU134,'TRA-TKB2'!F135),"")</f>
        <v>TNVLXD(2)(V.Đồng)</v>
      </c>
      <c r="J135" s="112" t="str">
        <f>IF(LEN(E135)&gt;=1,LEFT(I135,SEARCH("(",I135,1)-1),"")</f>
        <v>TNVLXD</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f>IF(LEN(BI$89)&lt;2,"",IF(COUNTIF('TKB-2'!$F134:$IU134,BI$89),1,""))</f>
        <v>1</v>
      </c>
      <c r="BJ135" s="91">
        <f>IF(LEN(BI135)&gt;=1,MATCH(BI$89,'TKB-2'!$F134:$IU134,0),"")</f>
        <v>46</v>
      </c>
      <c r="BK135" s="91" t="str">
        <f>IF(LEN(BI135)&gt;=1,INDEX('TKB-2'!$F133:$IU133,'TRA-TKB2'!BJ135-1),"")</f>
        <v>B2-202</v>
      </c>
      <c r="BL135" s="91" t="str">
        <f>IF(LEN(BI135)&gt;=1,INDEX('TKB-2'!$F$87:$IU$87,'TRA-TKB2'!BJ135-1),"")</f>
        <v>D24KNT1</v>
      </c>
      <c r="BM135" s="91" t="str">
        <f>IF(LEN(BI135)&gt;=1,INDEX('TKB-1'!$F134:$IU134,'TRA-TKB2'!BJ135),"")</f>
        <v>CHCTR(2)(Đ.Tú)</v>
      </c>
      <c r="BN135" s="112" t="str">
        <f>IF(LEN(BI135)&gt;=1,LEFT(BM135,SEARCH("(",BM135,1)-1),"")</f>
        <v>CHCTR</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f>IF(LEN(E$89)&lt;2,"",IF(COUNTIF('TKB-2'!$F136:$IU136,E$89),1,""))</f>
        <v>1</v>
      </c>
      <c r="F137" s="102">
        <f>IF(LEN(E137)&gt;=1,MATCH(E$89,'TKB-2'!$F136:$IU136,0),"")</f>
        <v>54</v>
      </c>
      <c r="G137" s="102" t="str">
        <f>IF(LEN(E137)&gt;=1,INDEX('TKB-2'!$F135:$IU135,'TRA-TKB2'!F137-1),"")</f>
        <v>A.PTNVL</v>
      </c>
      <c r="H137" s="102" t="str">
        <f>IF(LEN(E137)&gt;=1,INDEX('TKB-2'!$F$87:$IU$87,'TRA-TKB2'!F137-1),"")</f>
        <v>D24CDK1</v>
      </c>
      <c r="I137" s="102" t="str">
        <f>IF(LEN(E137)&gt;=1,INDEX('TKB-1'!$F136:$IU136,'TRA-TKB2'!F137),"")</f>
        <v>TNVLXD(3)(V.Đồng)</v>
      </c>
      <c r="J137" s="120" t="str">
        <f>IF(LEN(E137)&gt;=1,LEFT(I137,SEARCH("(",I137,1)-1),"")</f>
        <v>TNVLXD</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19</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45985</v>
      </c>
      <c r="D2" s="166" t="s">
        <v>25</v>
      </c>
      <c r="E2" s="165">
        <f>C70</f>
        <v>45991</v>
      </c>
      <c r="F2" s="152"/>
      <c r="G2" s="152"/>
      <c r="H2" s="152"/>
      <c r="I2" s="317" t="str">
        <f>G9</f>
        <v>P.Dũng</v>
      </c>
      <c r="J2" s="317"/>
      <c r="K2" s="316">
        <f>IF(ISNA(VLOOKUP(I2,$CM:$CN,2,0)),"",VLOOKUP(I2,$CM:$CN,2,0))</f>
        <v>0</v>
      </c>
      <c r="L2" s="316"/>
      <c r="M2" s="316"/>
      <c r="N2" s="316"/>
      <c r="O2" s="316"/>
      <c r="P2" s="316"/>
      <c r="Q2" s="316"/>
      <c r="R2" s="316"/>
      <c r="S2" s="316"/>
      <c r="T2" s="289"/>
      <c r="U2" s="317" t="str">
        <f>Q9</f>
        <v>Tr.Quang</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V.Đồng</v>
      </c>
      <c r="J3" s="290"/>
      <c r="K3" s="291">
        <f>IF(ISNA(VLOOKUP(I3,$CM:$CN,2,0)),"",VLOOKUP(I3,$CM:$CN,2,0))</f>
        <v>0</v>
      </c>
      <c r="L3" s="291"/>
      <c r="M3" s="291"/>
      <c r="N3" s="291"/>
      <c r="O3" s="291"/>
      <c r="P3" s="291"/>
      <c r="Q3" s="291"/>
      <c r="R3" s="291"/>
      <c r="S3" s="291"/>
      <c r="T3" s="289"/>
      <c r="U3" s="290" t="str">
        <f>S9</f>
        <v>D.Tiến</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H.Giang</v>
      </c>
      <c r="J4" s="290"/>
      <c r="K4" s="291">
        <f>IF(ISNA(VLOOKUP(I4,$CM:$CN,2,0)),"",VLOOKUP(I4,$CM:$CN,2,0))</f>
        <v>0</v>
      </c>
      <c r="L4" s="291"/>
      <c r="M4" s="291"/>
      <c r="N4" s="291"/>
      <c r="O4" s="291"/>
      <c r="P4" s="291"/>
      <c r="Q4" s="291"/>
      <c r="R4" s="291"/>
      <c r="S4" s="291"/>
      <c r="T4" s="289"/>
      <c r="U4" s="290" t="str">
        <f>U9</f>
        <v>C.Tín</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V.Nam</v>
      </c>
      <c r="J5" s="290"/>
      <c r="K5" s="291">
        <f>IF(ISNA(VLOOKUP(I5,$CM:$CN,2,0)),"",VLOOKUP(I5,$CM:$CN,2,0))</f>
        <v>0</v>
      </c>
      <c r="L5" s="291"/>
      <c r="M5" s="291"/>
      <c r="N5" s="291"/>
      <c r="O5" s="291"/>
      <c r="P5" s="291"/>
      <c r="Q5" s="291"/>
      <c r="R5" s="291"/>
      <c r="S5" s="291"/>
      <c r="T5" s="289"/>
      <c r="U5" s="290" t="str">
        <f>W9</f>
        <v>V.Trình</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K.Oanh</v>
      </c>
      <c r="J6" s="290"/>
      <c r="K6" s="291">
        <f>IF(ISNA(VLOOKUP(I6,$CM:$CN,2,0)),"",VLOOKUP(I6,$CM:$CN,2,0))</f>
        <v>0</v>
      </c>
      <c r="L6" s="291"/>
      <c r="M6" s="291"/>
      <c r="N6" s="291"/>
      <c r="O6" s="291"/>
      <c r="P6" s="291"/>
      <c r="Q6" s="291"/>
      <c r="R6" s="291"/>
      <c r="S6" s="291"/>
      <c r="T6" s="289"/>
      <c r="U6" s="290" t="str">
        <f>Y9</f>
        <v>H.Vinh</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19</v>
      </c>
      <c r="CL6" s="319"/>
      <c r="CM6" s="213"/>
      <c r="CP6" s="213"/>
      <c r="CQ6" s="319" t="s">
        <v>10</v>
      </c>
      <c r="CR6" s="319"/>
      <c r="CS6" s="319">
        <f>CK6+1</f>
        <v>20</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P.Dũng</v>
      </c>
      <c r="H9" s="160"/>
      <c r="I9" s="159" t="str">
        <f>IF(ISNA(HLOOKUP(I7,'TRA-TKB2'!$A$1:$HE$3,3,0)),"",HLOOKUP(I7,'TRA-TKB2'!$A$1:$HE$3,3,0))</f>
        <v>V.Đồng</v>
      </c>
      <c r="J9" s="160"/>
      <c r="K9" s="159" t="str">
        <f>IF(ISNA(HLOOKUP(K7,'TRA-TKB2'!$A$1:$HE$3,3,0)),"",HLOOKUP(K7,'TRA-TKB2'!$A$1:$HE$3,3,0))</f>
        <v>H.Giang</v>
      </c>
      <c r="L9" s="160"/>
      <c r="M9" s="159" t="str">
        <f>IF(ISNA(HLOOKUP(M7,'TRA-TKB2'!$A$1:$HE$3,3,0)),"",HLOOKUP(M7,'TRA-TKB2'!$A$1:$HE$3,3,0))</f>
        <v>V.Nam</v>
      </c>
      <c r="N9" s="160"/>
      <c r="O9" s="159" t="str">
        <f>IF(ISNA(HLOOKUP(O7,'TRA-TKB2'!$A$1:$HE$3,3,0)),"",HLOOKUP(O7,'TRA-TKB2'!$A$1:$HE$3,3,0))</f>
        <v>K.Oanh</v>
      </c>
      <c r="P9" s="161"/>
      <c r="Q9" s="159" t="str">
        <f>IF(ISNA(HLOOKUP(Q7,'TRA-TKB2'!$A$1:$HE$3,3,0)),"",HLOOKUP(Q7,'TRA-TKB2'!$A$1:$HE$3,3,0))</f>
        <v>Tr.Quang</v>
      </c>
      <c r="R9" s="161"/>
      <c r="S9" s="159" t="str">
        <f>IF(ISNA(HLOOKUP(S7,'TRA-TKB2'!$A$1:$HE$3,3,0)),"",HLOOKUP(S7,'TRA-TKB2'!$A$1:$HE$3,3,0))</f>
        <v>D.Tiến</v>
      </c>
      <c r="T9" s="161"/>
      <c r="U9" s="159" t="str">
        <f>IF(ISNA(HLOOKUP(U7,'TRA-TKB2'!$A$1:$HE$3,3,0)),"",HLOOKUP(U7,'TRA-TKB2'!$A$1:$HE$3,3,0))</f>
        <v>C.Tín</v>
      </c>
      <c r="V9" s="161"/>
      <c r="W9" s="159" t="str">
        <f>IF(ISNA(HLOOKUP(W7,'TRA-TKB2'!$A$1:$HE$3,3,0)),"",HLOOKUP(W7,'TRA-TKB2'!$A$1:$HE$3,3,0))</f>
        <v>V.Trình</v>
      </c>
      <c r="X9" s="161"/>
      <c r="Y9" s="159" t="str">
        <f>IF(ISNA(HLOOKUP(Y7,'TRA-TKB2'!$A$1:$HE$3,3,0)),"",HLOOKUP(Y7,'TRA-TKB2'!$A$1:$HE$3,3,0))</f>
        <v>H.Vinh</v>
      </c>
      <c r="Z9" s="161"/>
      <c r="AA9" s="159" t="str">
        <f>IF(ISNA(HLOOKUP(AA7,'TRA-TKB2'!$A$1:$HE$3,3,0)),"",HLOOKUP(AA7,'TRA-TKB2'!$A$1:$HE$3,3,0))</f>
        <v>Đ.Tú</v>
      </c>
      <c r="AB9" s="161"/>
      <c r="AC9" s="159" t="str">
        <f>IF(ISNA(HLOOKUP(AC7,'TRA-TKB2'!$A$1:$HE$3,3,0)),"",HLOOKUP(AC7,'TRA-TKB2'!$A$1:$HE$3,3,0))</f>
        <v>L.Trường</v>
      </c>
      <c r="AD9" s="161"/>
      <c r="AE9" s="159" t="str">
        <f>IF(ISNA(HLOOKUP(AE7,'TRA-TKB2'!$A$1:$HE$3,3,0)),"",HLOOKUP(AE7,'TRA-TKB2'!$A$1:$HE$3,3,0))</f>
        <v>H.Tính</v>
      </c>
      <c r="AF9" s="161"/>
      <c r="AG9" s="159" t="str">
        <f>IF(ISNA(HLOOKUP(AG7,'TRA-TKB2'!$A$1:$HE$3,3,0)),"",HLOOKUP(AG7,'TRA-TKB2'!$A$1:$HE$3,3,0))</f>
        <v>V.Sơn</v>
      </c>
      <c r="AH9" s="161"/>
      <c r="AI9" s="159" t="str">
        <f>IF(ISNA(HLOOKUP(AI7,'TRA-TKB2'!$A$1:$HE$3,3,0)),"",HLOOKUP(AI7,'TRA-TKB2'!$A$1:$HE$3,3,0))</f>
        <v>T.Danh</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45985</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P.Dũng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V.Đồng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D23XDK4-TTKCNBTCT</v>
      </c>
      <c r="O11" s="264"/>
      <c r="P11" s="182" t="str">
        <f>IF('TRA-TKB2'!AG5&lt;&gt;1,"",'TRA-TKB2'!AJ5&amp;"-"&amp;'TRA-TKB2'!AL5)</f>
        <v>D23XDK2-TTKCNBTCT</v>
      </c>
      <c r="Q11" s="264"/>
      <c r="R11" s="182" t="str">
        <f>IF('TRA-TKB2'!AN5&lt;&gt;1,"",'TRA-TKB2'!AQ5&amp;"-"&amp;'TRA-TKB2'!AS5)</f>
        <v/>
      </c>
      <c r="S11" s="264"/>
      <c r="T11" s="182" t="str">
        <f>IF('TRA-TKB2'!AU5&lt;&gt;1,"",'TRA-TKB2'!AX5&amp;"-"&amp;'TRA-TKB2'!AZ5)</f>
        <v>D23XDK3-KCT</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D23XDK1-TNĐKT</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2">IF(ISNA(VLOOKUP(CL11,$CJ$10:$CK$462,2,0)),"",VLOOKUP(CL11,$CJ$10:$CK$462,2,0))</f>
        <v>V.Đồng</v>
      </c>
      <c r="CN11" s="141">
        <f t="shared" si="0"/>
        <v>0</v>
      </c>
      <c r="CP11" s="231">
        <f>CP10+1</f>
        <v>2</v>
      </c>
      <c r="CQ11" s="149" t="str">
        <f>IF(ISNA(VLOOKUP($B$92,BP12:$BU$462,6,0)),"",VLOOKUP($B$92,BP12:$BU$462,6,0))</f>
        <v>Th.Chung</v>
      </c>
      <c r="CR11" s="149" t="str">
        <f>IF(LEN(CS11)&lt;2,"",MAX($CR$10:CR10)+1)</f>
        <v/>
      </c>
      <c r="CS11" s="149" t="str">
        <f>IF(LEN(CQ11)&lt;2,"",IF(COUNTIF('TKB-2'!$F$89:$IU$158,CQ11),CQ11,""))</f>
        <v/>
      </c>
      <c r="CT11" s="149">
        <f>CT10+1</f>
        <v>2</v>
      </c>
      <c r="CU11" s="228" t="str">
        <f t="shared" ref="CU11:CU74" si="3">IF(ISNA(VLOOKUP(CT11,$CR$10:$CS$462,2,0)),"",VLOOKUP(CT11,$CR$10:$CS$462,2,0))</f>
        <v>V.Nam</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H.Giang</v>
      </c>
      <c r="CN12" s="141">
        <f t="shared" si="0"/>
        <v>0</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K.Oanh</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D23XDK4-TTKCNBTCT</v>
      </c>
      <c r="O13" s="265"/>
      <c r="P13" s="182" t="str">
        <f>IF('TRA-TKB2'!AG7&lt;&gt;1,"",'TRA-TKB2'!AJ7&amp;"-"&amp;'TRA-TKB2'!AL7)</f>
        <v>D23XDK2-TTKCNBTCT</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D23XDK3-DTOAN</v>
      </c>
      <c r="AI13" s="265"/>
      <c r="AJ13" s="182" t="str">
        <f>IF('TRA-TKB2'!CY7&lt;&gt;1,"",'TRA-TKB2'!DB7&amp;"-"&amp;'TRA-TKB2'!DD7)</f>
        <v>D23XDK1-TNĐKT</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f>IF(LEN(CK13)&lt;2,"",MAX($CJ$10:CJ12)+1)</f>
        <v>1</v>
      </c>
      <c r="CK13" s="149" t="str">
        <f>IF(LEN(CI13)&lt;2,"",IF(COUNTIF('TKB-2'!$F$3:$IU$72,CI13),CI13,""))</f>
        <v>P.Dũng</v>
      </c>
      <c r="CL13" s="149">
        <f t="shared" si="6"/>
        <v>4</v>
      </c>
      <c r="CM13" s="149" t="str">
        <f t="shared" si="2"/>
        <v>V.Nam</v>
      </c>
      <c r="CN13" s="141">
        <f t="shared" si="0"/>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Tr.Quang</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K.Oanh</v>
      </c>
      <c r="CN14" s="141">
        <f t="shared" si="0"/>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D.Tiến</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D24CDK1-TNVLXD</v>
      </c>
      <c r="K15" s="267"/>
      <c r="L15" s="240" t="str">
        <f>IF('TRA-TKB2'!S9&lt;&gt;1,"",'TRA-TKB2'!V9&amp;"-"&amp;'TRA-TKB2'!X9)</f>
        <v>D24XDK1-CHKC1</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f>IF(LEN(CK15)&lt;2,"",MAX($CJ$10:CJ14)+1)</f>
        <v>2</v>
      </c>
      <c r="CK15" s="149" t="str">
        <f>IF(LEN(CI15)&lt;2,"",IF(COUNTIF('TKB-2'!$F$3:$IU$72,CI15),CI15,""))</f>
        <v>V.Đồng</v>
      </c>
      <c r="CL15" s="149">
        <f t="shared" si="6"/>
        <v>6</v>
      </c>
      <c r="CM15" s="149" t="str">
        <f t="shared" si="2"/>
        <v>Tr.Quang</v>
      </c>
      <c r="CN15" s="141">
        <f t="shared" si="0"/>
        <v>0</v>
      </c>
      <c r="CP15" s="231">
        <f t="shared" si="7"/>
        <v>6</v>
      </c>
      <c r="CQ15" s="149" t="str">
        <f>IF(ISNA(VLOOKUP($B$92,BP16:$BU$462,6,0)),"",VLOOKUP($B$92,BP16:$BU$462,6,0))</f>
        <v>V.Đồng</v>
      </c>
      <c r="CR15" s="149">
        <f>IF(LEN(CS15)&lt;2,"",MAX($CR$10:CR14)+1)</f>
        <v>1</v>
      </c>
      <c r="CS15" s="149" t="str">
        <f>IF(LEN(CQ15)&lt;2,"",IF(COUNTIF('TKB-2'!$F$89:$IU$158,CQ15),CQ15,""))</f>
        <v>V.Đồng</v>
      </c>
      <c r="CT15" s="149">
        <f t="shared" si="8"/>
        <v>6</v>
      </c>
      <c r="CU15" s="228" t="str">
        <f t="shared" si="3"/>
        <v>C.Tín</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f>IF(LEN(CK16)&lt;2,"",MAX($CJ$10:CJ15)+1)</f>
        <v>3</v>
      </c>
      <c r="CK16" s="149" t="str">
        <f>IF(LEN(CI16)&lt;2,"",IF(COUNTIF('TKB-2'!$F$3:$IU$72,CI16),CI16,""))</f>
        <v>H.Giang</v>
      </c>
      <c r="CL16" s="149">
        <f t="shared" si="6"/>
        <v>7</v>
      </c>
      <c r="CM16" s="149" t="str">
        <f t="shared" si="2"/>
        <v>D.Tiến</v>
      </c>
      <c r="CN16" s="141">
        <f t="shared" si="0"/>
        <v>0</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V.Trình</v>
      </c>
      <c r="CV16" s="141">
        <f t="shared" si="1"/>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D24CDK1-TNVLXD</v>
      </c>
      <c r="K17" s="269"/>
      <c r="L17" s="240" t="str">
        <f>IF('TRA-TKB2'!S11&lt;&gt;1,"",'TRA-TKB2'!V11&amp;"-"&amp;'TRA-TKB2'!X11)</f>
        <v>D24CNK1-CHKC1</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D24XDK1-CTKT</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C.Tín</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H.Vinh</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V.Trình</v>
      </c>
      <c r="CN18" s="141">
        <f t="shared" si="0"/>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Đ.Tú</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H.Vinh</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L.Trường</v>
      </c>
      <c r="CV19" s="141">
        <f t="shared" si="1"/>
        <v>0</v>
      </c>
    </row>
    <row r="20" spans="2:100" ht="14.25" customHeight="1" x14ac:dyDescent="0.2">
      <c r="B20" s="172" t="str">
        <f>'TKB-1'!B13</f>
        <v>BA</v>
      </c>
      <c r="C20" s="179">
        <f>'TKB-1'!C13</f>
        <v>45986</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Đ.Tú</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H.Tính</v>
      </c>
      <c r="CV20" s="141">
        <f t="shared" si="1"/>
        <v>0</v>
      </c>
    </row>
    <row r="21" spans="2:100" ht="14.25" customHeight="1" x14ac:dyDescent="0.2">
      <c r="B21" s="178"/>
      <c r="C21" s="203"/>
      <c r="D21" s="180" t="s">
        <v>15</v>
      </c>
      <c r="E21" s="181"/>
      <c r="F21" s="176"/>
      <c r="G21" s="246"/>
      <c r="H21" s="182" t="str">
        <f>IF('TRA-TKB2'!E15&lt;&gt;1,"",'TRA-TKB2'!H15&amp;"-"&amp;'TRA-TKB2'!J15)</f>
        <v>D25XDK3-CHCS</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D23XDK3-TTKCNBTCT</v>
      </c>
      <c r="S21" s="264"/>
      <c r="T21" s="182" t="str">
        <f>IF('TRA-TKB2'!AU15&lt;&gt;1,"",'TRA-TKB2'!AX15&amp;"-"&amp;'TRA-TKB2'!AZ15)</f>
        <v/>
      </c>
      <c r="U21" s="264"/>
      <c r="V21" s="182" t="str">
        <f>IF('TRA-TKB2'!BB15&lt;&gt;1,"",'TRA-TKB2'!BE15&amp;"-"&amp;'TRA-TKB2'!BG15)</f>
        <v/>
      </c>
      <c r="W21" s="264"/>
      <c r="X21" s="182" t="str">
        <f>IF('TRA-TKB2'!BI15&lt;&gt;1,"",'TRA-TKB2'!BL15&amp;"-"&amp;'TRA-TKB2'!BN15)</f>
        <v>D23XDK2-KCT</v>
      </c>
      <c r="Y21" s="264"/>
      <c r="Z21" s="182" t="str">
        <f>IF('TRA-TKB2'!BP15&lt;&gt;1,"",'TRA-TKB2'!BS15&amp;"-"&amp;'TRA-TKB2'!BU15)</f>
        <v/>
      </c>
      <c r="AA21" s="264"/>
      <c r="AB21" s="182" t="str">
        <f>IF('TRA-TKB2'!BW15&lt;&gt;1,"",'TRA-TKB2'!BZ15&amp;"-"&amp;'TRA-TKB2'!CB15)</f>
        <v/>
      </c>
      <c r="AC21" s="264"/>
      <c r="AD21" s="182" t="str">
        <f>IF('TRA-TKB2'!CD15&lt;&gt;1,"",'TRA-TKB2'!CG15&amp;"-"&amp;'TRA-TKB2'!CI15)</f>
        <v>D23XDK1-KCT</v>
      </c>
      <c r="AE21" s="264"/>
      <c r="AF21" s="182" t="str">
        <f>IF('TRA-TKB2'!CK15&lt;&gt;1,"",'TRA-TKB2'!CN15&amp;"-"&amp;'TRA-TKB2'!CP15)</f>
        <v>D23XDK4-DTOAN</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f>IF(LEN(CK21)&lt;2,"",MAX($CJ$10:CJ20)+1)</f>
        <v>4</v>
      </c>
      <c r="CK21" s="149" t="str">
        <f>IF(LEN(CI21)&lt;2,"",IF(COUNTIF('TKB-2'!$F$3:$IU$72,CI21),CI21,""))</f>
        <v>V.Nam</v>
      </c>
      <c r="CL21" s="149">
        <f t="shared" si="6"/>
        <v>12</v>
      </c>
      <c r="CM21" s="149" t="str">
        <f t="shared" si="2"/>
        <v>L.Trường</v>
      </c>
      <c r="CN21" s="141">
        <f t="shared" si="0"/>
        <v>0</v>
      </c>
      <c r="CP21" s="231">
        <f t="shared" si="7"/>
        <v>12</v>
      </c>
      <c r="CQ21" s="149" t="str">
        <f>IF(ISNA(VLOOKUP($B$92,BP22:$BU$462,6,0)),"",VLOOKUP($B$92,BP22:$BU$462,6,0))</f>
        <v>V.Nam</v>
      </c>
      <c r="CR21" s="149">
        <f>IF(LEN(CS21)&lt;2,"",MAX($CR$10:CR20)+1)</f>
        <v>2</v>
      </c>
      <c r="CS21" s="149" t="str">
        <f>IF(LEN(CQ21)&lt;2,"",IF(COUNTIF('TKB-2'!$F$89:$IU$158,CQ21),CQ21,""))</f>
        <v>V.Nam</v>
      </c>
      <c r="CT21" s="149">
        <f t="shared" si="8"/>
        <v>12</v>
      </c>
      <c r="CU21" s="228" t="str">
        <f t="shared" si="3"/>
        <v>V.Sơn</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5</v>
      </c>
      <c r="CK22" s="149" t="str">
        <f>IF(LEN(CI22)&lt;2,"",IF(COUNTIF('TKB-2'!$F$3:$IU$72,CI22),CI22,""))</f>
        <v>K.Oanh</v>
      </c>
      <c r="CL22" s="149">
        <f t="shared" si="6"/>
        <v>13</v>
      </c>
      <c r="CM22" s="149" t="str">
        <f>IF(ISNA(VLOOKUP(CL22,$CJ$10:$CK$462,2,0)),"",VLOOKUP(CL22,$CJ$10:$CK$462,2,0))</f>
        <v>H.Tính</v>
      </c>
      <c r="CN22" s="141">
        <f t="shared" si="0"/>
        <v>0</v>
      </c>
      <c r="CP22" s="231">
        <f t="shared" si="7"/>
        <v>13</v>
      </c>
      <c r="CQ22" s="149" t="str">
        <f>IF(ISNA(VLOOKUP($B$92,BP23:$BU$462,6,0)),"",VLOOKUP($B$92,BP23:$BU$462,6,0))</f>
        <v>K.Oanh</v>
      </c>
      <c r="CR22" s="149">
        <f>IF(LEN(CS22)&lt;2,"",MAX($CR$10:CR21)+1)</f>
        <v>3</v>
      </c>
      <c r="CS22" s="149" t="str">
        <f>IF(LEN(CQ22)&lt;2,"",IF(COUNTIF('TKB-2'!$F$89:$IU$158,CQ22),CQ22,""))</f>
        <v>K.Oanh</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D23XDK3-TTKCNBTCT</v>
      </c>
      <c r="S23" s="265"/>
      <c r="T23" s="182" t="str">
        <f>IF('TRA-TKB2'!AU17&lt;&gt;1,"",'TRA-TKB2'!AX17&amp;"-"&amp;'TRA-TKB2'!AZ17)</f>
        <v/>
      </c>
      <c r="U23" s="265"/>
      <c r="V23" s="182" t="str">
        <f>IF('TRA-TKB2'!BB17&lt;&gt;1,"",'TRA-TKB2'!BE17&amp;"-"&amp;'TRA-TKB2'!BG17)</f>
        <v>D23XDK4-KCT</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D23XDK1-DTOAN</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V.Sơn</v>
      </c>
      <c r="CN23" s="141">
        <f t="shared" si="0"/>
        <v>0</v>
      </c>
      <c r="CP23" s="231">
        <f t="shared" si="7"/>
        <v>14</v>
      </c>
      <c r="CQ23" s="149" t="str">
        <f>IF(ISNA(VLOOKUP($B$92,BP24:$BU$462,6,0)),"",VLOOKUP($B$92,BP24:$BU$462,6,0))</f>
        <v>H.Phúc</v>
      </c>
      <c r="CR23" s="149" t="str">
        <f>IF(LEN(CS23)&lt;2,"",MAX($CR$10:CR22)+1)</f>
        <v/>
      </c>
      <c r="CS23" s="149" t="str">
        <f>IF(LEN(CQ23)&lt;2,"",IF(COUNTIF('TKB-2'!$F$89:$IU$158,CQ23),CQ23,""))</f>
        <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6</v>
      </c>
      <c r="CK24" s="149" t="str">
        <f>IF(LEN(CI24)&lt;2,"",IF(COUNTIF('TKB-2'!$F$3:$IU$72,CI24),CI24,""))</f>
        <v>Tr.Quang</v>
      </c>
      <c r="CL24" s="149">
        <f t="shared" si="6"/>
        <v>15</v>
      </c>
      <c r="CM24" s="149" t="str">
        <f t="shared" si="2"/>
        <v>T.Danh</v>
      </c>
      <c r="CN24" s="141">
        <f t="shared" si="0"/>
        <v>0</v>
      </c>
      <c r="CP24" s="231">
        <f t="shared" si="7"/>
        <v>15</v>
      </c>
      <c r="CQ24" s="149" t="str">
        <f>IF(ISNA(VLOOKUP($B$92,BP25:$BU$462,6,0)),"",VLOOKUP($B$92,BP25:$BU$462,6,0))</f>
        <v>Tr.Quang</v>
      </c>
      <c r="CR24" s="149">
        <f>IF(LEN(CS24)&lt;2,"",MAX($CR$10:CR23)+1)</f>
        <v>4</v>
      </c>
      <c r="CS24" s="149" t="str">
        <f>IF(LEN(CQ24)&lt;2,"",IF(COUNTIF('TKB-2'!$F$89:$IU$158,CQ24),CQ24,""))</f>
        <v>Tr.Quang</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D24XDK3-VLXD</v>
      </c>
      <c r="K25" s="267"/>
      <c r="L25" s="240" t="str">
        <f>IF('TRA-TKB2'!S19&lt;&gt;1,"",'TRA-TKB2'!V19&amp;"-"&amp;'TRA-TKB2'!X19)</f>
        <v>D24XDK2-CHKC1</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D24XDK1-CTKT</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t="str">
        <f>IF(LEN(CS25)&lt;2,"",MAX($CR$10:CR24)+1)</f>
        <v/>
      </c>
      <c r="CS25" s="149" t="str">
        <f>IF(LEN(CQ25)&lt;2,"",IF(COUNTIF('TKB-2'!$F$89:$IU$158,CQ25),CQ25,""))</f>
        <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t="str">
        <f>IF(LEN(CS26)&lt;2,"",MAX($CR$10:CR25)+1)</f>
        <v/>
      </c>
      <c r="CS26" s="149" t="str">
        <f>IF(LEN(CQ26)&lt;2,"",IF(COUNTIF('TKB-2'!$F$89:$IU$158,CQ26),CQ26,""))</f>
        <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D24XDK1-CHKC1</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D24CNK1-CTKT</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D24CDK1-CHKC1</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f>IF(LEN(CK27)&lt;2,"",MAX($CJ$10:CJ26)+1)</f>
        <v>7</v>
      </c>
      <c r="CK27" s="149" t="str">
        <f>IF(LEN(CI27)&lt;2,"",IF(COUNTIF('TKB-2'!$F$3:$IU$72,CI27),CI27,""))</f>
        <v>D.Tiến</v>
      </c>
      <c r="CL27" s="149">
        <f t="shared" si="6"/>
        <v>18</v>
      </c>
      <c r="CM27" s="149" t="str">
        <f t="shared" si="2"/>
        <v/>
      </c>
      <c r="CN27" s="141" t="e">
        <f t="shared" si="0"/>
        <v>#N/A</v>
      </c>
      <c r="CP27" s="231">
        <f t="shared" si="7"/>
        <v>18</v>
      </c>
      <c r="CQ27" s="149" t="str">
        <f>IF(ISNA(VLOOKUP($B$92,BP28:$BU$462,6,0)),"",VLOOKUP($B$92,BP28:$BU$462,6,0))</f>
        <v>D.Tiến</v>
      </c>
      <c r="CR27" s="149">
        <f>IF(LEN(CS27)&lt;2,"",MAX($CR$10:CR26)+1)</f>
        <v>5</v>
      </c>
      <c r="CS27" s="149" t="str">
        <f>IF(LEN(CQ27)&lt;2,"",IF(COUNTIF('TKB-2'!$F$89:$IU$158,CQ27),CQ27,""))</f>
        <v>D.Tiến</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f>IF(LEN(CK28)&lt;2,"",MAX($CJ$10:CJ27)+1)</f>
        <v>8</v>
      </c>
      <c r="CK28" s="149" t="str">
        <f>IF(LEN(CI28)&lt;2,"",IF(COUNTIF('TKB-2'!$F$3:$IU$72,CI28),CI28,""))</f>
        <v>C.Tín</v>
      </c>
      <c r="CL28" s="149">
        <f t="shared" si="6"/>
        <v>19</v>
      </c>
      <c r="CM28" s="149" t="str">
        <f t="shared" si="2"/>
        <v/>
      </c>
      <c r="CN28" s="141" t="e">
        <f t="shared" si="0"/>
        <v>#N/A</v>
      </c>
      <c r="CP28" s="231">
        <f t="shared" si="7"/>
        <v>19</v>
      </c>
      <c r="CQ28" s="149" t="str">
        <f>IF(ISNA(VLOOKUP($B$92,BP29:$BU$462,6,0)),"",VLOOKUP($B$92,BP29:$BU$462,6,0))</f>
        <v>C.Tín</v>
      </c>
      <c r="CR28" s="149">
        <f>IF(LEN(CS28)&lt;2,"",MAX($CR$10:CR27)+1)</f>
        <v>6</v>
      </c>
      <c r="CS28" s="149" t="str">
        <f>IF(LEN(CQ28)&lt;2,"",IF(COUNTIF('TKB-2'!$F$89:$IU$158,CQ28),CQ28,""))</f>
        <v>C.Tín</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t="str">
        <f>IF(LEN(CK29)&lt;2,"",MAX($CJ$10:CJ28)+1)</f>
        <v/>
      </c>
      <c r="CK29" s="149" t="str">
        <f>IF(LEN(CI29)&lt;2,"",IF(COUNTIF('TKB-2'!$F$3:$IU$72,CI29),CI29,""))</f>
        <v/>
      </c>
      <c r="CL29" s="149">
        <f t="shared" si="6"/>
        <v>20</v>
      </c>
      <c r="CM29" s="149" t="str">
        <f t="shared" si="2"/>
        <v/>
      </c>
      <c r="CN29" s="141" t="e">
        <f t="shared" si="0"/>
        <v>#N/A</v>
      </c>
      <c r="CP29" s="231">
        <f t="shared" si="7"/>
        <v>20</v>
      </c>
      <c r="CQ29" s="149" t="str">
        <f>IF(ISNA(VLOOKUP($B$92,BP30:$BU$462,6,0)),"",VLOOKUP($B$92,BP30:$BU$462,6,0))</f>
        <v>B.Toàn</v>
      </c>
      <c r="CR29" s="149" t="str">
        <f>IF(LEN(CS29)&lt;2,"",MAX($CR$10:CR28)+1)</f>
        <v/>
      </c>
      <c r="CS29" s="149" t="str">
        <f>IF(LEN(CQ29)&lt;2,"",IF(COUNTIF('TKB-2'!$F$89:$IU$158,CQ29),CQ29,""))</f>
        <v/>
      </c>
      <c r="CT29" s="149">
        <f t="shared" si="8"/>
        <v>20</v>
      </c>
      <c r="CU29" s="228" t="str">
        <f t="shared" si="3"/>
        <v/>
      </c>
      <c r="CV29" s="141" t="e">
        <f t="shared" si="1"/>
        <v>#N/A</v>
      </c>
    </row>
    <row r="30" spans="2:100" ht="14.25" customHeight="1" x14ac:dyDescent="0.2">
      <c r="B30" s="172" t="str">
        <f>'TKB-1'!B23</f>
        <v>TƯ</v>
      </c>
      <c r="C30" s="179">
        <f>'TKB-1'!C23</f>
        <v>45987</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D25KXK1-CHCS</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D23XDK2-TTKCNBTCT</v>
      </c>
      <c r="Q31" s="264"/>
      <c r="R31" s="182" t="str">
        <f>IF('TRA-TKB2'!AN25&lt;&gt;1,"",'TRA-TKB2'!AQ25&amp;"-"&amp;'TRA-TKB2'!AS25)</f>
        <v/>
      </c>
      <c r="S31" s="264"/>
      <c r="T31" s="182" t="str">
        <f>IF('TRA-TKB2'!AU25&lt;&gt;1,"",'TRA-TKB2'!AX25&amp;"-"&amp;'TRA-TKB2'!AZ25)</f>
        <v>D23XDK3-KCT</v>
      </c>
      <c r="U31" s="264"/>
      <c r="V31" s="182" t="str">
        <f>IF('TRA-TKB2'!BB25&lt;&gt;1,"",'TRA-TKB2'!BE25&amp;"-"&amp;'TRA-TKB2'!BG25)</f>
        <v/>
      </c>
      <c r="W31" s="264"/>
      <c r="X31" s="182" t="str">
        <f>IF('TRA-TKB2'!BI25&lt;&gt;1,"",'TRA-TKB2'!BL25&amp;"-"&amp;'TRA-TKB2'!BN25)</f>
        <v>D23XDK1-TN&amp;KĐCT</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D23XDK4-DTOAN</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f>IF(LEN(CK31)&lt;2,"",MAX($CJ$10:CJ30)+1)</f>
        <v>9</v>
      </c>
      <c r="CK31" s="149" t="str">
        <f>IF(LEN(CI31)&lt;2,"",IF(COUNTIF('TKB-2'!$F$3:$IU$72,CI31),CI31,""))</f>
        <v>V.Trình</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f>IF(LEN(CS31)&lt;2,"",MAX($CR$10:CR30)+1)</f>
        <v>7</v>
      </c>
      <c r="CS31" s="149" t="str">
        <f>IF(LEN(CQ31)&lt;2,"",IF(COUNTIF('TKB-2'!$F$89:$IU$158,CQ31),CQ31,""))</f>
        <v>V.Trình</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f>IF(LEN(CK32)&lt;2,"",MAX($CJ$10:CJ31)+1)</f>
        <v>10</v>
      </c>
      <c r="CK32" s="149" t="str">
        <f>IF(LEN(CI32)&lt;2,"",IF(COUNTIF('TKB-2'!$F$3:$IU$72,CI32),CI32,""))</f>
        <v>H.Vinh</v>
      </c>
      <c r="CL32" s="149">
        <f t="shared" si="6"/>
        <v>23</v>
      </c>
      <c r="CM32" s="149" t="str">
        <f t="shared" si="9"/>
        <v/>
      </c>
      <c r="CN32" s="141" t="e">
        <f t="shared" si="0"/>
        <v>#N/A</v>
      </c>
      <c r="CP32" s="231">
        <f t="shared" si="7"/>
        <v>23</v>
      </c>
      <c r="CQ32" s="149" t="str">
        <f>IF(ISNA(VLOOKUP($B$92,BP33:$BU$462,6,0)),"",VLOOKUP($B$92,BP33:$BU$462,6,0))</f>
        <v>H.Vinh</v>
      </c>
      <c r="CR32" s="149">
        <f>IF(LEN(CS32)&lt;2,"",MAX($CR$10:CR31)+1)</f>
        <v>8</v>
      </c>
      <c r="CS32" s="149" t="str">
        <f>IF(LEN(CQ32)&lt;2,"",IF(COUNTIF('TKB-2'!$F$89:$IU$158,CQ32),CQ32,""))</f>
        <v>H.Vinh</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D23XDK2-TTKCNBTCT</v>
      </c>
      <c r="Q33" s="265"/>
      <c r="R33" s="182" t="str">
        <f>IF('TRA-TKB2'!AN27&lt;&gt;1,"",'TRA-TKB2'!AQ27&amp;"-"&amp;'TRA-TKB2'!AS27)</f>
        <v/>
      </c>
      <c r="S33" s="265"/>
      <c r="T33" s="182" t="str">
        <f>IF('TRA-TKB2'!AU27&lt;&gt;1,"",'TRA-TKB2'!AX27&amp;"-"&amp;'TRA-TKB2'!AZ27)</f>
        <v/>
      </c>
      <c r="U33" s="265"/>
      <c r="V33" s="182" t="str">
        <f>IF('TRA-TKB2'!BB27&lt;&gt;1,"",'TRA-TKB2'!BE27&amp;"-"&amp;'TRA-TKB2'!BG27)</f>
        <v>D23XDK4-KCT</v>
      </c>
      <c r="W33" s="265"/>
      <c r="X33" s="182" t="str">
        <f>IF('TRA-TKB2'!BI27&lt;&gt;1,"",'TRA-TKB2'!BL27&amp;"-"&amp;'TRA-TKB2'!BN27)</f>
        <v>D23XDK1-TN&amp;KĐCT</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D23XDK3-DTOAN</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t="str">
        <f>IF(LEN(CS33)&lt;2,"",MAX($CR$10:CR32)+1)</f>
        <v/>
      </c>
      <c r="CS33" s="149" t="str">
        <f>IF(LEN(CQ33)&lt;2,"",IF(COUNTIF('TKB-2'!$F$89:$IU$158,CQ33),CQ33,""))</f>
        <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D24XDK3-TNVLXD</v>
      </c>
      <c r="K35" s="267"/>
      <c r="L35" s="240" t="str">
        <f>IF('TRA-TKB2'!S29&lt;&gt;1,"",'TRA-TKB2'!V29&amp;"-"&amp;'TRA-TKB2'!X29)</f>
        <v>D24CNK1-CHKC1</v>
      </c>
      <c r="M35" s="267"/>
      <c r="N35" s="240" t="str">
        <f>IF('TRA-TKB2'!Z29&lt;&gt;1,"",'TRA-TKB2'!AC29&amp;"-"&amp;'TRA-TKB2'!AE29)</f>
        <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D24XDK1-CTKT</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11</v>
      </c>
      <c r="CK35" s="149" t="str">
        <f>IF(LEN(CI35)&lt;2,"",IF(COUNTIF('TKB-2'!$F$3:$IU$72,CI35),CI35,""))</f>
        <v>Đ.Tú</v>
      </c>
      <c r="CL35" s="149">
        <f t="shared" si="6"/>
        <v>26</v>
      </c>
      <c r="CM35" s="149" t="str">
        <f t="shared" si="9"/>
        <v/>
      </c>
      <c r="CN35" s="141" t="e">
        <f t="shared" si="0"/>
        <v>#N/A</v>
      </c>
      <c r="CP35" s="231">
        <f t="shared" si="7"/>
        <v>26</v>
      </c>
      <c r="CQ35" s="149" t="str">
        <f>IF(ISNA(VLOOKUP($B$92,BP36:$BU$462,6,0)),"",VLOOKUP($B$92,BP36:$BU$462,6,0))</f>
        <v>Đ.Tú</v>
      </c>
      <c r="CR35" s="149">
        <f>IF(LEN(CS35)&lt;2,"",MAX($CR$10:CR34)+1)</f>
        <v>9</v>
      </c>
      <c r="CS35" s="149" t="str">
        <f>IF(LEN(CQ35)&lt;2,"",IF(COUNTIF('TKB-2'!$F$89:$IU$158,CQ35),CQ35,""))</f>
        <v>Đ.Tú</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12</v>
      </c>
      <c r="CK36" s="149" t="str">
        <f>IF(LEN(CI36)&lt;2,"",IF(COUNTIF('TKB-2'!$F$3:$IU$72,CI36),CI36,""))</f>
        <v>L.Trường</v>
      </c>
      <c r="CL36" s="149">
        <f t="shared" si="6"/>
        <v>27</v>
      </c>
      <c r="CM36" s="149" t="str">
        <f t="shared" si="9"/>
        <v/>
      </c>
      <c r="CN36" s="141" t="e">
        <f t="shared" si="0"/>
        <v>#N/A</v>
      </c>
      <c r="CP36" s="231">
        <f t="shared" si="7"/>
        <v>27</v>
      </c>
      <c r="CQ36" s="149" t="str">
        <f>IF(ISNA(VLOOKUP($B$92,BP37:$BU$462,6,0)),"",VLOOKUP($B$92,BP37:$BU$462,6,0))</f>
        <v>L.Trường</v>
      </c>
      <c r="CR36" s="149">
        <f>IF(LEN(CS36)&lt;2,"",MAX($CR$10:CR35)+1)</f>
        <v>10</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D24XDK3-TNVLXD</v>
      </c>
      <c r="K37" s="269"/>
      <c r="L37" s="240" t="str">
        <f>IF('TRA-TKB2'!S31&lt;&gt;1,"",'TRA-TKB2'!V31&amp;"-"&amp;'TRA-TKB2'!X31)</f>
        <v>D24XDK2-CHKC1</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D24CNK1-CTKT</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13</v>
      </c>
      <c r="CK37" s="149" t="str">
        <f>IF(LEN(CI37)&lt;2,"",IF(COUNTIF('TKB-2'!$F$3:$IU$72,CI37),CI37,""))</f>
        <v>H.Tính</v>
      </c>
      <c r="CL37" s="149">
        <f t="shared" si="6"/>
        <v>28</v>
      </c>
      <c r="CM37" s="149" t="str">
        <f t="shared" si="9"/>
        <v/>
      </c>
      <c r="CN37" s="141" t="e">
        <f t="shared" si="0"/>
        <v>#N/A</v>
      </c>
      <c r="CP37" s="231">
        <f t="shared" si="7"/>
        <v>28</v>
      </c>
      <c r="CQ37" s="149" t="str">
        <f>IF(ISNA(VLOOKUP($B$92,BP38:$BU$462,6,0)),"",VLOOKUP($B$92,BP38:$BU$462,6,0))</f>
        <v>H.Tính</v>
      </c>
      <c r="CR37" s="149">
        <f>IF(LEN(CS37)&lt;2,"",MAX($CR$10:CR36)+1)</f>
        <v>11</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t="str">
        <f>IF(LEN(CK39)&lt;2,"",MAX($CJ$10:CJ38)+1)</f>
        <v/>
      </c>
      <c r="CK39" s="149" t="str">
        <f>IF(LEN(CI39)&lt;2,"",IF(COUNTIF('TKB-2'!$F$3:$IU$72,CI39),CI39,""))</f>
        <v/>
      </c>
      <c r="CL39" s="149">
        <f t="shared" si="6"/>
        <v>30</v>
      </c>
      <c r="CM39" s="149" t="str">
        <f t="shared" si="9"/>
        <v/>
      </c>
      <c r="CN39" s="141" t="e">
        <f t="shared" si="0"/>
        <v>#N/A</v>
      </c>
      <c r="CP39" s="231">
        <f t="shared" si="7"/>
        <v>30</v>
      </c>
      <c r="CQ39" s="149" t="str">
        <f>IF(ISNA(VLOOKUP($B$92,BP40:$BU$462,6,0)),"",VLOOKUP($B$92,BP40:$BU$462,6,0))</f>
        <v>H.Thuận</v>
      </c>
      <c r="CR39" s="149" t="str">
        <f>IF(LEN(CS39)&lt;2,"",MAX($CR$10:CR38)+1)</f>
        <v/>
      </c>
      <c r="CS39" s="149" t="str">
        <f>IF(LEN(CQ39)&lt;2,"",IF(COUNTIF('TKB-2'!$F$89:$IU$158,CQ39),CQ39,""))</f>
        <v/>
      </c>
      <c r="CT39" s="149">
        <f t="shared" si="8"/>
        <v>30</v>
      </c>
      <c r="CU39" s="228" t="str">
        <f t="shared" si="3"/>
        <v/>
      </c>
      <c r="CV39" s="141" t="e">
        <f t="shared" si="1"/>
        <v>#N/A</v>
      </c>
    </row>
    <row r="40" spans="2:100" ht="14.25" customHeight="1" x14ac:dyDescent="0.2">
      <c r="B40" s="172" t="str">
        <f>'TKB-1'!B33</f>
        <v>NĂM</v>
      </c>
      <c r="C40" s="179">
        <f>'TKB-1'!C33</f>
        <v>45988</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14</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12</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D23XDK4-TTKCNBTCT</v>
      </c>
      <c r="O41" s="264"/>
      <c r="P41" s="182" t="str">
        <f>IF('TRA-TKB2'!AG35&lt;&gt;1,"",'TRA-TKB2'!AJ35&amp;"-"&amp;'TRA-TKB2'!AL35)</f>
        <v/>
      </c>
      <c r="Q41" s="264"/>
      <c r="R41" s="182" t="str">
        <f>IF('TRA-TKB2'!AN35&lt;&gt;1,"",'TRA-TKB2'!AQ35&amp;"-"&amp;'TRA-TKB2'!AS35)</f>
        <v/>
      </c>
      <c r="S41" s="264"/>
      <c r="T41" s="182" t="str">
        <f>IF('TRA-TKB2'!AU35&lt;&gt;1,"",'TRA-TKB2'!AX35&amp;"-"&amp;'TRA-TKB2'!AZ35)</f>
        <v>D23XDK3-KCT</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D23XDK1-DTOAN</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D23XDK4-TTKCNBTCT</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D23XDK2-KCT</v>
      </c>
      <c r="Y43" s="265"/>
      <c r="Z43" s="182" t="str">
        <f>IF('TRA-TKB2'!BP37&lt;&gt;1,"",'TRA-TKB2'!BS37&amp;"-"&amp;'TRA-TKB2'!BU37)</f>
        <v/>
      </c>
      <c r="AA43" s="265"/>
      <c r="AB43" s="182" t="str">
        <f>IF('TRA-TKB2'!BW37&lt;&gt;1,"",'TRA-TKB2'!BZ37&amp;"-"&amp;'TRA-TKB2'!CB37)</f>
        <v/>
      </c>
      <c r="AC43" s="265"/>
      <c r="AD43" s="182" t="str">
        <f>IF('TRA-TKB2'!CD37&lt;&gt;1,"",'TRA-TKB2'!CG37&amp;"-"&amp;'TRA-TKB2'!CI37)</f>
        <v>D23XDK1-KCT</v>
      </c>
      <c r="AE43" s="265"/>
      <c r="AF43" s="182" t="str">
        <f>IF('TRA-TKB2'!CK37&lt;&gt;1,"",'TRA-TKB2'!CN37&amp;"-"&amp;'TRA-TKB2'!CP37)</f>
        <v/>
      </c>
      <c r="AG43" s="265"/>
      <c r="AH43" s="182" t="str">
        <f>IF('TRA-TKB2'!CR37&lt;&gt;1,"",'TRA-TKB2'!CU37&amp;"-"&amp;'TRA-TKB2'!CW37)</f>
        <v>D23XDK3-DTOAN</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t="str">
        <f>IF(LEN(CK44)&lt;2,"",MAX($CJ$10:CJ43)+1)</f>
        <v/>
      </c>
      <c r="CK44" s="149" t="str">
        <f>IF(LEN(CI44)&lt;2,"",IF(COUNTIF('TKB-2'!$F$3:$IU$72,CI44),CI44,""))</f>
        <v/>
      </c>
      <c r="CM44" s="149" t="str">
        <f t="shared" si="9"/>
        <v/>
      </c>
      <c r="CN44" s="141" t="e">
        <f t="shared" si="0"/>
        <v>#N/A</v>
      </c>
      <c r="CP44" s="231">
        <f t="shared" si="7"/>
        <v>35</v>
      </c>
      <c r="CQ44" s="149" t="str">
        <f>IF(ISNA(VLOOKUP($B$92,BP45:$BU$462,6,0)),"",VLOOKUP($B$92,BP45:$BU$462,6,0))</f>
        <v>Đ.Châu</v>
      </c>
      <c r="CR44" s="149" t="str">
        <f>IF(LEN(CS44)&lt;2,"",MAX($CR$10:CR43)+1)</f>
        <v/>
      </c>
      <c r="CS44" s="149" t="str">
        <f>IF(LEN(CQ44)&lt;2,"",IF(COUNTIF('TKB-2'!$F$89:$IU$158,CQ44),CQ44,""))</f>
        <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D24XDK2-CHKC1</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D24CDK1-CHKC1</v>
      </c>
      <c r="AC45" s="267"/>
      <c r="AD45" s="240" t="str">
        <f>IF('TRA-TKB2'!CD39&lt;&gt;1,"",'TRA-TKB2'!CG39&amp;"-"&amp;'TRA-TKB2'!CI39)</f>
        <v/>
      </c>
      <c r="AE45" s="267"/>
      <c r="AF45" s="240" t="str">
        <f>IF('TRA-TKB2'!CK39&lt;&gt;1,"",'TRA-TKB2'!CN39&amp;"-"&amp;'TRA-TKB2'!CP39)</f>
        <v>D24XDK1-THUD1</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t="str">
        <f>IF(LEN(CK45)&lt;2,"",MAX($CJ$10:CJ44)+1)</f>
        <v/>
      </c>
      <c r="CK45" s="149" t="str">
        <f>IF(LEN(CI45)&lt;2,"",IF(COUNTIF('TKB-2'!$F$3:$IU$72,CI45),CI45,""))</f>
        <v/>
      </c>
      <c r="CM45" s="149" t="str">
        <f t="shared" si="9"/>
        <v/>
      </c>
      <c r="CN45" s="141" t="e">
        <f t="shared" si="0"/>
        <v>#N/A</v>
      </c>
      <c r="CP45" s="231">
        <f t="shared" si="7"/>
        <v>36</v>
      </c>
      <c r="CQ45" s="149" t="str">
        <f>IF(ISNA(VLOOKUP($B$92,BP46:$BU$462,6,0)),"",VLOOKUP($B$92,BP46:$BU$462,6,0))</f>
        <v>N.Cường</v>
      </c>
      <c r="CR45" s="149" t="str">
        <f>IF(LEN(CS45)&lt;2,"",MAX($CR$10:CR44)+1)</f>
        <v/>
      </c>
      <c r="CS45" s="149" t="str">
        <f>IF(LEN(CQ45)&lt;2,"",IF(COUNTIF('TKB-2'!$F$89:$IU$158,CQ45),CQ45,""))</f>
        <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f>IF(LEN(CK46)&lt;2,"",MAX($CJ$10:CJ45)+1)</f>
        <v>15</v>
      </c>
      <c r="CK46" s="149" t="str">
        <f>IF(LEN(CI46)&lt;2,"",IF(COUNTIF('TKB-2'!$F$3:$IU$72,CI46),CI46,""))</f>
        <v>T.Danh</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D24XDK2-CHKC1</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D24XDK1-THUD1</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45989</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D23XDK2-KCT</v>
      </c>
      <c r="Y51" s="264"/>
      <c r="Z51" s="182" t="str">
        <f>IF('TRA-TKB2'!BP45&lt;&gt;1,"",'TRA-TKB2'!BS45&amp;"-"&amp;'TRA-TKB2'!BU45)</f>
        <v>D23XDK1-TTKCNBTCT</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D23XDK4-TNĐKT</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D23XDK1-TTKCNBTCT</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D23XDK4-TNĐKT</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D24XDK2-CHKC1</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D24XDK3-CHKC1</v>
      </c>
      <c r="AC55" s="267"/>
      <c r="AD55" s="240" t="str">
        <f>IF('TRA-TKB2'!CD49&lt;&gt;1,"",'TRA-TKB2'!CG49&amp;"-"&amp;'TRA-TKB2'!CI49)</f>
        <v/>
      </c>
      <c r="AE55" s="267"/>
      <c r="AF55" s="240" t="str">
        <f>IF('TRA-TKB2'!CK49&lt;&gt;1,"",'TRA-TKB2'!CN49&amp;"-"&amp;'TRA-TKB2'!CP49)</f>
        <v>D24XDK1-CTKT</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D24CDK1-CHKC1</v>
      </c>
      <c r="AC57" s="269"/>
      <c r="AD57" s="240" t="str">
        <f>IF('TRA-TKB2'!CD51&lt;&gt;1,"",'TRA-TKB2'!CG51&amp;"-"&amp;'TRA-TKB2'!CI51)</f>
        <v/>
      </c>
      <c r="AE57" s="269"/>
      <c r="AF57" s="240" t="str">
        <f>IF('TRA-TKB2'!CK51&lt;&gt;1,"",'TRA-TKB2'!CN51&amp;"-"&amp;'TRA-TKB2'!CP51)</f>
        <v>D24XDK1-CTKT</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45990</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D23XDK2-TTKCNBTCT</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D23XDK1-TN&amp;KĐCT</v>
      </c>
      <c r="Y61" s="264"/>
      <c r="Z61" s="182" t="str">
        <f>IF('TRA-TKB2'!BP55&lt;&gt;1,"",'TRA-TKB2'!BS55&amp;"-"&amp;'TRA-TKB2'!BU55)</f>
        <v/>
      </c>
      <c r="AA61" s="264"/>
      <c r="AB61" s="182" t="str">
        <f>IF('TRA-TKB2'!BW55&lt;&gt;1,"",'TRA-TKB2'!BZ55&amp;"-"&amp;'TRA-TKB2'!CB55)</f>
        <v/>
      </c>
      <c r="AC61" s="264"/>
      <c r="AD61" s="182" t="str">
        <f>IF('TRA-TKB2'!CD55&lt;&gt;1,"",'TRA-TKB2'!CG55&amp;"-"&amp;'TRA-TKB2'!CI55)</f>
        <v>D23XDK3-TN&amp;KĐCT</v>
      </c>
      <c r="AE61" s="264"/>
      <c r="AF61" s="182" t="str">
        <f>IF('TRA-TKB2'!CK55&lt;&gt;1,"",'TRA-TKB2'!CN55&amp;"-"&amp;'TRA-TKB2'!CP55)</f>
        <v>D23XDK4-DTOAN</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D23XDK2-TTKCNBTCT</v>
      </c>
      <c r="Q63" s="265"/>
      <c r="R63" s="182" t="str">
        <f>IF('TRA-TKB2'!AN57&lt;&gt;1,"",'TRA-TKB2'!AQ57&amp;"-"&amp;'TRA-TKB2'!AS57)</f>
        <v/>
      </c>
      <c r="S63" s="265"/>
      <c r="T63" s="182" t="str">
        <f>IF('TRA-TKB2'!AU57&lt;&gt;1,"",'TRA-TKB2'!AX57&amp;"-"&amp;'TRA-TKB2'!AZ57)</f>
        <v/>
      </c>
      <c r="U63" s="265"/>
      <c r="V63" s="182" t="str">
        <f>IF('TRA-TKB2'!BB57&lt;&gt;1,"",'TRA-TKB2'!BE57&amp;"-"&amp;'TRA-TKB2'!BG57)</f>
        <v>D23XDK4-KCT</v>
      </c>
      <c r="W63" s="265"/>
      <c r="X63" s="182" t="str">
        <f>IF('TRA-TKB2'!BI57&lt;&gt;1,"",'TRA-TKB2'!BL57&amp;"-"&amp;'TRA-TKB2'!BN57)</f>
        <v>D23XDK1-TN&amp;KĐCT</v>
      </c>
      <c r="Y63" s="265"/>
      <c r="Z63" s="182" t="str">
        <f>IF('TRA-TKB2'!BP57&lt;&gt;1,"",'TRA-TKB2'!BS57&amp;"-"&amp;'TRA-TKB2'!BU57)</f>
        <v/>
      </c>
      <c r="AA63" s="265"/>
      <c r="AB63" s="182" t="str">
        <f>IF('TRA-TKB2'!BW57&lt;&gt;1,"",'TRA-TKB2'!BZ57&amp;"-"&amp;'TRA-TKB2'!CB57)</f>
        <v/>
      </c>
      <c r="AC63" s="265"/>
      <c r="AD63" s="182" t="str">
        <f>IF('TRA-TKB2'!CD57&lt;&gt;1,"",'TRA-TKB2'!CG57&amp;"-"&amp;'TRA-TKB2'!CI57)</f>
        <v>D23XDK3-TN&amp;KĐCT</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D24XDK3-TNVLXD</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D24XDK1-CTKT</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D24XDK3-TNVLXD</v>
      </c>
      <c r="K67" s="269"/>
      <c r="L67" s="240" t="str">
        <f>IF('TRA-TKB2'!S61&lt;&gt;1,"",'TRA-TKB2'!V61&amp;"-"&amp;'TRA-TKB2'!X61)</f>
        <v>D24XDK2-CHKC1</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D24XDK1-CTKT</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45991</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20</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45992</v>
      </c>
      <c r="D88" s="166" t="s">
        <v>25</v>
      </c>
      <c r="E88" s="165">
        <f>C156</f>
        <v>45998</v>
      </c>
      <c r="F88" s="152"/>
      <c r="G88" s="152"/>
      <c r="H88" s="152"/>
      <c r="I88" s="317" t="str">
        <f>G95</f>
        <v>V.Đồng</v>
      </c>
      <c r="J88" s="317"/>
      <c r="K88" s="316">
        <f>IF(ISNA(VLOOKUP(I88,$CU:$CV,2,0)),"",VLOOKUP(I88,$CU:$CV,2,0))</f>
        <v>0</v>
      </c>
      <c r="L88" s="316"/>
      <c r="M88" s="316"/>
      <c r="N88" s="316"/>
      <c r="O88" s="316"/>
      <c r="P88" s="316"/>
      <c r="Q88" s="316"/>
      <c r="R88" s="316"/>
      <c r="S88" s="316"/>
      <c r="T88" s="289"/>
      <c r="U88" s="317" t="str">
        <f>Q95</f>
        <v>C.Tín</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V.Nam</v>
      </c>
      <c r="J89" s="290"/>
      <c r="K89" s="316">
        <f>IF(ISNA(VLOOKUP(I89,$CU:$CV,2,0)),"",VLOOKUP(I89,$CU:$CV,2,0))</f>
        <v>0</v>
      </c>
      <c r="L89" s="316"/>
      <c r="M89" s="316"/>
      <c r="N89" s="316"/>
      <c r="O89" s="316"/>
      <c r="P89" s="316"/>
      <c r="Q89" s="316"/>
      <c r="R89" s="316"/>
      <c r="S89" s="316"/>
      <c r="T89" s="289"/>
      <c r="U89" s="290" t="str">
        <f>S95</f>
        <v>V.Trình</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K.Oanh</v>
      </c>
      <c r="J90" s="290"/>
      <c r="K90" s="316">
        <f>IF(ISNA(VLOOKUP(I90,$CU:$CV,2,0)),"",VLOOKUP(I90,$CU:$CV,2,0))</f>
        <v>0</v>
      </c>
      <c r="L90" s="316"/>
      <c r="M90" s="316"/>
      <c r="N90" s="316"/>
      <c r="O90" s="316"/>
      <c r="P90" s="316"/>
      <c r="Q90" s="316"/>
      <c r="R90" s="316"/>
      <c r="S90" s="316"/>
      <c r="T90" s="289"/>
      <c r="U90" s="290" t="str">
        <f>U95</f>
        <v>H.Vinh</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Tr.Quang</v>
      </c>
      <c r="J91" s="290"/>
      <c r="K91" s="316">
        <f>IF(ISNA(VLOOKUP(I91,$CU:$CV,2,0)),"",VLOOKUP(I91,$CU:$CV,2,0))</f>
        <v>0</v>
      </c>
      <c r="L91" s="316"/>
      <c r="M91" s="316"/>
      <c r="N91" s="316"/>
      <c r="O91" s="316"/>
      <c r="P91" s="316"/>
      <c r="Q91" s="316"/>
      <c r="R91" s="316"/>
      <c r="S91" s="316"/>
      <c r="T91" s="289"/>
      <c r="U91" s="290" t="str">
        <f>W95</f>
        <v>Đ.Tú</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D.Tiến</v>
      </c>
      <c r="J92" s="290"/>
      <c r="K92" s="316">
        <f>IF(ISNA(VLOOKUP(I92,$CU:$CV,2,0)),"",VLOOKUP(I92,$CU:$CV,2,0))</f>
        <v>0</v>
      </c>
      <c r="L92" s="316"/>
      <c r="M92" s="316"/>
      <c r="N92" s="316"/>
      <c r="O92" s="316"/>
      <c r="P92" s="316"/>
      <c r="Q92" s="316"/>
      <c r="R92" s="316"/>
      <c r="S92" s="316"/>
      <c r="T92" s="289"/>
      <c r="U92" s="290" t="str">
        <f>Y95</f>
        <v>L.Trường</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V.Đồng</v>
      </c>
      <c r="H95" s="160"/>
      <c r="I95" s="159" t="str">
        <f>IF(ISNA(HLOOKUP(I93,'TRA-TKB2'!$A$87:$HE$89,3,0)),"",HLOOKUP(I93,'TRA-TKB2'!$A$87:$HE$89,3,0))</f>
        <v>V.Nam</v>
      </c>
      <c r="J95" s="160"/>
      <c r="K95" s="159" t="str">
        <f>IF(ISNA(HLOOKUP(K93,'TRA-TKB2'!$A$87:$HE$89,3,0)),"",HLOOKUP(K93,'TRA-TKB2'!$A$87:$HE$89,3,0))</f>
        <v>K.Oanh</v>
      </c>
      <c r="L95" s="160"/>
      <c r="M95" s="159" t="str">
        <f>IF(ISNA(HLOOKUP(M93,'TRA-TKB2'!$A$87:$HE$89,3,0)),"",HLOOKUP(M93,'TRA-TKB2'!$A$87:$HE$89,3,0))</f>
        <v>Tr.Quang</v>
      </c>
      <c r="N95" s="160"/>
      <c r="O95" s="159" t="str">
        <f>IF(ISNA(HLOOKUP(O93,'TRA-TKB2'!$A$87:$HE$89,3,0)),"",HLOOKUP(O93,'TRA-TKB2'!$A$87:$HE$89,3,0))</f>
        <v>D.Tiến</v>
      </c>
      <c r="P95" s="161"/>
      <c r="Q95" s="159" t="str">
        <f>IF(ISNA(HLOOKUP(Q93,'TRA-TKB2'!$A$87:$HE$89,3,0)),"",HLOOKUP(Q93,'TRA-TKB2'!$A$87:$HE$89,3,0))</f>
        <v>C.Tín</v>
      </c>
      <c r="R95" s="161"/>
      <c r="S95" s="159" t="str">
        <f>IF(ISNA(HLOOKUP(S93,'TRA-TKB2'!$A$87:$HE$89,3,0)),"",HLOOKUP(S93,'TRA-TKB2'!$A$87:$HE$89,3,0))</f>
        <v>V.Trình</v>
      </c>
      <c r="T95" s="161"/>
      <c r="U95" s="159" t="str">
        <f>IF(ISNA(HLOOKUP(U93,'TRA-TKB2'!$A$87:$HE$89,3,0)),"",HLOOKUP(U93,'TRA-TKB2'!$A$87:$HE$89,3,0))</f>
        <v>H.Vinh</v>
      </c>
      <c r="V95" s="161"/>
      <c r="W95" s="159" t="str">
        <f>IF(ISNA(HLOOKUP(W93,'TRA-TKB2'!$A$87:$HE$89,3,0)),"",HLOOKUP(W93,'TRA-TKB2'!$A$87:$HE$89,3,0))</f>
        <v>Đ.Tú</v>
      </c>
      <c r="X95" s="161"/>
      <c r="Y95" s="159" t="str">
        <f>IF(ISNA(HLOOKUP(Y93,'TRA-TKB2'!$A$87:$HE$89,3,0)),"",HLOOKUP(Y93,'TRA-TKB2'!$A$87:$HE$89,3,0))</f>
        <v>L.Trường</v>
      </c>
      <c r="Z95" s="161"/>
      <c r="AA95" s="159" t="str">
        <f>IF(ISNA(HLOOKUP(AA93,'TRA-TKB2'!$A$87:$HE$89,3,0)),"",HLOOKUP(AA93,'TRA-TKB2'!$A$87:$HE$89,3,0))</f>
        <v>H.Tính</v>
      </c>
      <c r="AB95" s="161"/>
      <c r="AC95" s="159" t="str">
        <f>IF(ISNA(HLOOKUP(AC93,'TRA-TKB2'!$A$87:$HE$89,3,0)),"",HLOOKUP(AC93,'TRA-TKB2'!$A$87:$HE$89,3,0))</f>
        <v>V.Sơn</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45992</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D23XDK3-KCT</v>
      </c>
      <c r="Q97" s="264"/>
      <c r="R97" s="182" t="str">
        <f>IF('TRA-TKB2'!AN91&lt;&gt;1,"",'TRA-TKB2'!AQ91&amp;"-"&amp;'TRA-TKB2'!AS91)</f>
        <v/>
      </c>
      <c r="S97" s="264"/>
      <c r="T97" s="182" t="str">
        <f>IF('TRA-TKB2'!AU91&lt;&gt;1,"",'TRA-TKB2'!AX91&amp;"-"&amp;'TRA-TKB2'!AZ91)</f>
        <v/>
      </c>
      <c r="U97" s="264"/>
      <c r="V97" s="182" t="str">
        <f>IF('TRA-TKB2'!BB91&lt;&gt;1,"",'TRA-TKB2'!BE91&amp;"-"&amp;'TRA-TKB2'!BG91)</f>
        <v>D23XDK1-TTKCNBTCT</v>
      </c>
      <c r="W97" s="264"/>
      <c r="X97" s="182" t="str">
        <f>IF('TRA-TKB2'!BI91&lt;&gt;1,"",'TRA-TKB2'!BL91&amp;"-"&amp;'TRA-TKB2'!BN91)</f>
        <v/>
      </c>
      <c r="Y97" s="264"/>
      <c r="Z97" s="182" t="str">
        <f>IF('TRA-TKB2'!BP91&lt;&gt;1,"",'TRA-TKB2'!BS91&amp;"-"&amp;'TRA-TKB2'!BU91)</f>
        <v/>
      </c>
      <c r="AA97" s="264"/>
      <c r="AB97" s="182" t="str">
        <f>IF('TRA-TKB2'!BW91&lt;&gt;1,"",'TRA-TKB2'!BZ91&amp;"-"&amp;'TRA-TKB2'!CB91)</f>
        <v>D23XDK4-DTOAN</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D23XDK4-KCT</v>
      </c>
      <c r="S99" s="265"/>
      <c r="T99" s="182" t="str">
        <f>IF('TRA-TKB2'!AU93&lt;&gt;1,"",'TRA-TKB2'!AX93&amp;"-"&amp;'TRA-TKB2'!AZ93)</f>
        <v>D23XDK2-KCT</v>
      </c>
      <c r="U99" s="265"/>
      <c r="V99" s="182" t="str">
        <f>IF('TRA-TKB2'!BB93&lt;&gt;1,"",'TRA-TKB2'!BE93&amp;"-"&amp;'TRA-TKB2'!BG93)</f>
        <v>D23XDK1-TTKCNBTCT</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D23XDK3-DTOAN</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D24CDK1-TNVLXD</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D24KNT1-CHCTR</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D24CDK1-TNVLXD</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D24XDK3-CHKC1</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45993</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D23XDK3-TTKCNBTCT</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D23XDK1-KCT</v>
      </c>
      <c r="AA107" s="264"/>
      <c r="AB107" s="182" t="str">
        <f>IF('TRA-TKB2'!BW101&lt;&gt;1,"",'TRA-TKB2'!BZ101&amp;"-"&amp;'TRA-TKB2'!CB101)</f>
        <v>D23XDK4-DTOAN</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D23XDK3-TTKCNBTCT</v>
      </c>
      <c r="O109" s="265"/>
      <c r="P109" s="182" t="str">
        <f>IF('TRA-TKB2'!AG103&lt;&gt;1,"",'TRA-TKB2'!AJ103&amp;"-"&amp;'TRA-TKB2'!AL103)</f>
        <v/>
      </c>
      <c r="Q109" s="265"/>
      <c r="R109" s="182" t="str">
        <f>IF('TRA-TKB2'!AN103&lt;&gt;1,"",'TRA-TKB2'!AQ103&amp;"-"&amp;'TRA-TKB2'!AS103)</f>
        <v/>
      </c>
      <c r="S109" s="265"/>
      <c r="T109" s="182" t="str">
        <f>IF('TRA-TKB2'!AU103&lt;&gt;1,"",'TRA-TKB2'!AX103&amp;"-"&amp;'TRA-TKB2'!AZ103)</f>
        <v>D23XDK2-KCT</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D23XDK4-DTOAN</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D24KTR1-CHCTR</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45994</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D23XDK2-TTKCNBTCT</v>
      </c>
      <c r="M117" s="264"/>
      <c r="N117" s="182" t="str">
        <f>IF('TRA-TKB2'!Z111&lt;&gt;1,"",'TRA-TKB2'!AC111&amp;"-"&amp;'TRA-TKB2'!AE111)</f>
        <v>D23XDK3-TTKCNBTCT</v>
      </c>
      <c r="O117" s="264"/>
      <c r="P117" s="182" t="str">
        <f>IF('TRA-TKB2'!AG111&lt;&gt;1,"",'TRA-TKB2'!AJ111&amp;"-"&amp;'TRA-TKB2'!AL111)</f>
        <v/>
      </c>
      <c r="Q117" s="264"/>
      <c r="R117" s="182" t="str">
        <f>IF('TRA-TKB2'!AN111&lt;&gt;1,"",'TRA-TKB2'!AQ111&amp;"-"&amp;'TRA-TKB2'!AS111)</f>
        <v/>
      </c>
      <c r="S117" s="264"/>
      <c r="T117" s="182" t="str">
        <f>IF('TRA-TKB2'!AU111&lt;&gt;1,"",'TRA-TKB2'!AX111&amp;"-"&amp;'TRA-TKB2'!AZ111)</f>
        <v>D23XDK1-TN&amp;KĐCT</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D23XDK4-DTOAN</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D23XDK2-TTKCNBTCT</v>
      </c>
      <c r="M119" s="265"/>
      <c r="N119" s="182" t="str">
        <f>IF('TRA-TKB2'!Z113&lt;&gt;1,"",'TRA-TKB2'!AC113&amp;"-"&amp;'TRA-TKB2'!AE113)</f>
        <v>D23XDK3-TTKCNBTCT</v>
      </c>
      <c r="O119" s="265"/>
      <c r="P119" s="182" t="str">
        <f>IF('TRA-TKB2'!AG113&lt;&gt;1,"",'TRA-TKB2'!AJ113&amp;"-"&amp;'TRA-TKB2'!AL113)</f>
        <v/>
      </c>
      <c r="Q119" s="265"/>
      <c r="R119" s="182" t="str">
        <f>IF('TRA-TKB2'!AN113&lt;&gt;1,"",'TRA-TKB2'!AQ113&amp;"-"&amp;'TRA-TKB2'!AS113)</f>
        <v/>
      </c>
      <c r="S119" s="265"/>
      <c r="T119" s="182" t="str">
        <f>IF('TRA-TKB2'!AU113&lt;&gt;1,"",'TRA-TKB2'!AX113&amp;"-"&amp;'TRA-TKB2'!AZ113)</f>
        <v>D23XDK1-TN&amp;KĐCT</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D24CDK1-CHKC1</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D24CDK1-CHKC1</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45995</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D23XDK4-TTKCNBTCT</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D23XDK1-TTKCNBTCT</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D23XDK4-TTKCNBTCT</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D23XDK1-TTKCNBTCT</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D24CDK1-CHKC1</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D24CDK1-CHKC1</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45996</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D24CDK1-TNVLXD</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D24KNT1-CHCTR</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D24CDK1-TNVLXD</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45997</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45998</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f>'[5]CODE GV'!C390</f>
        <v>0</v>
      </c>
      <c r="BS399" s="286">
        <f>'[5]CODE GV'!D390</f>
        <v>0</v>
      </c>
      <c r="BT399" s="286">
        <f>'[5]CODE GV'!E390</f>
        <v>0</v>
      </c>
      <c r="BU399" s="286">
        <f>'[5]CODE GV'!F390</f>
        <v>0</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D20.DAKTR10</v>
      </c>
      <c r="BU402" s="286" t="str">
        <f>'[5]CODE GV'!F393</f>
        <v>D20.DAKTR10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19</v>
      </c>
      <c r="F2" s="330"/>
      <c r="G2" s="331"/>
      <c r="H2" s="234"/>
      <c r="I2" s="329" t="s">
        <v>10</v>
      </c>
      <c r="J2" s="330"/>
      <c r="K2" s="330"/>
      <c r="L2" s="330">
        <f>E2+1</f>
        <v>20</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2025-11-05T01:23:45Z</dcterms:modified>
</cp:coreProperties>
</file>